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9720" windowHeight="7320" tabRatio="814"/>
  </bookViews>
  <sheets>
    <sheet name="Ш-Голицыно" sheetId="4" r:id="rId1"/>
  </sheets>
  <definedNames>
    <definedName name="_xlnm._FilterDatabase" localSheetId="0" hidden="1">'Ш-Голицыно'!$F$1:$F$316</definedName>
  </definedNames>
  <calcPr calcId="144525"/>
</workbook>
</file>

<file path=xl/calcChain.xml><?xml version="1.0" encoding="utf-8"?>
<calcChain xmlns="http://schemas.openxmlformats.org/spreadsheetml/2006/main">
  <c r="F75" i="4" l="1"/>
  <c r="F79" i="4"/>
  <c r="F80" i="4"/>
  <c r="F81" i="4"/>
  <c r="F85" i="4"/>
  <c r="F86" i="4"/>
  <c r="F89" i="4"/>
  <c r="F90" i="4"/>
  <c r="F92" i="4"/>
  <c r="F93" i="4"/>
  <c r="F94" i="4"/>
  <c r="F105" i="4"/>
  <c r="F106" i="4"/>
  <c r="F107" i="4"/>
  <c r="F108" i="4"/>
  <c r="F113" i="4"/>
  <c r="F114" i="4"/>
  <c r="F115" i="4"/>
  <c r="F116" i="4"/>
  <c r="F129" i="4"/>
  <c r="F133" i="4"/>
  <c r="F134" i="4"/>
  <c r="F135" i="4"/>
  <c r="F140" i="4"/>
  <c r="F141" i="4"/>
  <c r="F142" i="4"/>
  <c r="F144" i="4"/>
  <c r="F145" i="4"/>
  <c r="F146" i="4"/>
  <c r="F151" i="4"/>
  <c r="F155" i="4"/>
  <c r="F156" i="4"/>
  <c r="F157" i="4"/>
  <c r="F159" i="4"/>
  <c r="F160" i="4"/>
  <c r="F161" i="4"/>
  <c r="F162" i="4"/>
  <c r="F163" i="4"/>
  <c r="F164" i="4"/>
  <c r="F165" i="4"/>
  <c r="F166" i="4"/>
  <c r="F171" i="4"/>
  <c r="F172" i="4"/>
  <c r="F173" i="4"/>
  <c r="F178" i="4"/>
  <c r="F179" i="4"/>
  <c r="F180" i="4"/>
  <c r="F185" i="4"/>
  <c r="F186" i="4"/>
  <c r="F187" i="4"/>
  <c r="F192" i="4"/>
  <c r="F193" i="4"/>
  <c r="F194" i="4"/>
  <c r="F196" i="4"/>
  <c r="F197" i="4"/>
  <c r="F198" i="4"/>
  <c r="F200" i="4"/>
  <c r="F201" i="4"/>
  <c r="F202" i="4"/>
  <c r="F204" i="4"/>
  <c r="F205" i="4"/>
  <c r="F206" i="4"/>
  <c r="F208" i="4"/>
  <c r="F209" i="4"/>
  <c r="F210" i="4"/>
  <c r="F212" i="4"/>
  <c r="F213" i="4"/>
  <c r="F214" i="4"/>
  <c r="F215" i="4"/>
  <c r="F223" i="4"/>
  <c r="F224" i="4"/>
  <c r="F225" i="4"/>
  <c r="F226" i="4"/>
  <c r="F73" i="4"/>
  <c r="F13" i="4"/>
  <c r="F14" i="4"/>
  <c r="F15" i="4"/>
  <c r="F16" i="4"/>
  <c r="F17" i="4"/>
  <c r="F21" i="4"/>
  <c r="F22" i="4"/>
  <c r="F27" i="4"/>
  <c r="F28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4" i="4"/>
  <c r="F55" i="4"/>
  <c r="F56" i="4"/>
  <c r="F57" i="4"/>
  <c r="F58" i="4"/>
  <c r="F59" i="4"/>
  <c r="F60" i="4"/>
  <c r="F61" i="4"/>
  <c r="F62" i="4"/>
  <c r="F63" i="4"/>
  <c r="F64" i="4"/>
  <c r="F65" i="4"/>
  <c r="F11" i="4"/>
</calcChain>
</file>

<file path=xl/sharedStrings.xml><?xml version="1.0" encoding="utf-8"?>
<sst xmlns="http://schemas.openxmlformats.org/spreadsheetml/2006/main" count="576" uniqueCount="372">
  <si>
    <t xml:space="preserve">                                 1. Доходы бюджета</t>
  </si>
  <si>
    <t xml:space="preserve"> Наименование показателя</t>
  </si>
  <si>
    <t>Код дохода по бюджетной классификации</t>
  </si>
  <si>
    <t>Утвержденные бюджетные назначения</t>
  </si>
  <si>
    <t>Исполнено</t>
  </si>
  <si>
    <t>4</t>
  </si>
  <si>
    <t>5</t>
  </si>
  <si>
    <t>Доходы бюджета - всего</t>
  </si>
  <si>
    <t>x</t>
  </si>
  <si>
    <t>в том числе:</t>
  </si>
  <si>
    <t xml:space="preserve">  НАЛОГОВЫЕ И НЕНАЛОГОВЫЕ ДОХОДЫ</t>
  </si>
  <si>
    <t xml:space="preserve">  НАЛОГИ НА ТОВАРЫ (РАБОТЫ, УСЛУГИ), РЕАЛИЗУЕМЫЕ НА ТЕРРИТОРИИ РОССИЙСКОЙ ФЕДЕРАЦИИ</t>
  </si>
  <si>
    <t xml:space="preserve">  Акцизы по подакцизным товарам (продукции), производимым на территории Российской Федерации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</si>
  <si>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</si>
  <si>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-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</si>
  <si>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</si>
  <si>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</si>
  <si>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</si>
  <si>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182 1 00 00000 00 0000 000</t>
  </si>
  <si>
    <t xml:space="preserve">  НАЛОГИ НА ПРИБЫЛЬ, ДОХОДЫ</t>
  </si>
  <si>
    <t>182 1 01 00000 00 0000 000</t>
  </si>
  <si>
    <t xml:space="preserve">  Налог на доходы физических лиц</t>
  </si>
  <si>
    <t>182 1 01 02000 01 0000 110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</si>
  <si>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</si>
  <si>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182 1 01 02010 01 1000 110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</si>
  <si>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</si>
  <si>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182 1 01 02030 01 1000 110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</si>
  <si>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</si>
  <si>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182 1 01 02030 01 3000 110</t>
  </si>
  <si>
    <t xml:space="preserve">  НАЛОГИ НА СОВОКУПНЫЙ ДОХОД</t>
  </si>
  <si>
    <t>182 1 05 00000 00 0000 000</t>
  </si>
  <si>
    <t xml:space="preserve">  Единый сельскохозяйственный налог</t>
  </si>
  <si>
    <t>182 1 05 03000 01 0000 110</t>
  </si>
  <si>
    <t>182 1 05 03010 01 0000 110</t>
  </si>
  <si>
    <t xml:space="preserve">  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</si>
  <si>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182 1 05 03010 01 1000 110</t>
  </si>
  <si>
    <t xml:space="preserve">  НАЛОГИ НА ИМУЩЕСТВО</t>
  </si>
  <si>
    <t>182 1 06 00000 00 0000 000</t>
  </si>
  <si>
    <t xml:space="preserve">  Налог на имущество физических лиц</t>
  </si>
  <si>
    <t>182 1 06 01000 00 0000 110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</si>
  <si>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</si>
  <si>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182 1 06 01030 10 0000 110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</si>
  <si>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</si>
  <si>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182 1 06 01030 10 1000 110</t>
  </si>
  <si>
    <t xml:space="preserve">  Земельный налог</t>
  </si>
  <si>
    <t>182 1 06 06000 00 0000 110</t>
  </si>
  <si>
    <t xml:space="preserve">  Земельный налог с организаций</t>
  </si>
  <si>
    <t>182 1 06 06030 00 0000 110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</si>
  <si>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</si>
  <si>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>182 1 06 06033 10 0000 110</t>
  </si>
  <si>
    <t xml:space="preserve">  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</si>
  <si>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182 1 06 06033 10 1000 110</t>
  </si>
  <si>
    <t xml:space="preserve">  Земельный налог с физических лиц</t>
  </si>
  <si>
    <t>182 1 06 06040 00 0000 110</t>
  </si>
  <si>
    <t xml:space="preserve">  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</si>
  <si>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182 1 06 06043 10 1000 110</t>
  </si>
  <si>
    <t>236 1 00 00000 00 0000 000</t>
  </si>
  <si>
    <t xml:space="preserve">  ГОСУДАРСТВЕННАЯ ПОШЛИНА</t>
  </si>
  <si>
    <t>236 1 08 00000 00 0000 000</t>
  </si>
  <si>
    <t xml:space="preserve"> 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</si>
  <si>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236 1 08 04000 01 0000 110</t>
  </si>
  <si>
    <t xml:space="preserve">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</si>
  <si>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236 1 08 04020 01 0000 110</t>
  </si>
  <si>
    <t xml:space="preserve">  Государственная пошлина за совершение нотариальных действий нотариусами должностными лицами органов местного самоуправления, уполномоченными в соответствии с законодательными актами РФ</t>
  </si>
  <si>
    <t>236 1 08 04020 01 1000 110</t>
  </si>
  <si>
    <t xml:space="preserve">  ДОХОДЫ ОТ ИСПОЛЬЗОВАНИЯ ИМУЩЕСТВА, НАХОДЯЩЕГОСЯ В ГОСУДАРСТВЕННОЙ И МУНИЦИПАЛЬНОЙ СОБСТВЕННОСТИ</t>
  </si>
  <si>
    <t>236 1 11 00000 00 0000 000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</si>
  <si>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</si>
  <si>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236 1 11 05000 00 0000 120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</si>
  <si>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</si>
  <si>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>236 1 11 05070 00 0000 120</t>
  </si>
  <si>
    <t xml:space="preserve">  Доходы от сдачи в аренду имущества, составляющего казну сельских поселений (за исключением земельных участков)</t>
  </si>
  <si>
    <t>236 1 11 05075 10 0000 120</t>
  </si>
  <si>
    <t xml:space="preserve">  БЕЗВОЗМЕЗДНЫЕ ПОСТУПЛЕНИЯ</t>
  </si>
  <si>
    <t>236 2 00 00000 00 0000 000</t>
  </si>
  <si>
    <t xml:space="preserve">  БЕЗВОЗМЕЗДНЫЕ ПОСТУПЛЕНИЯ ОТ ДРУГИХ БЮДЖЕТОВ БЮДЖЕТНОЙ СИСТЕМЫ РОССИЙСКОЙ ФЕДЕРАЦИИ</t>
  </si>
  <si>
    <t>236 2 02 00000 00 0000 000</t>
  </si>
  <si>
    <t xml:space="preserve">  Дотации бюджетам бюджетной системы Российской Федерации</t>
  </si>
  <si>
    <t>236 2 02 10000 00 0000 150</t>
  </si>
  <si>
    <t xml:space="preserve">  Дотации на выравнивание бюджетной обеспеченности из бюджетов муниципальных районов, городских округов с внутригородским делением</t>
  </si>
  <si>
    <t>236 2 02 16001 00 0000 150</t>
  </si>
  <si>
    <t xml:space="preserve">  Дотации бюджетам сельских поселений на выравнивание бюджетной обеспеченности из бюджетов муниципальных районов</t>
  </si>
  <si>
    <t>236 2 02 16001 10 0000 150</t>
  </si>
  <si>
    <t xml:space="preserve">  Субсидии бюджетам бюджетной системы Российской Федерации (межбюджетные субсидии)</t>
  </si>
  <si>
    <t>236 2 02 20000 00 0000 150</t>
  </si>
  <si>
    <t xml:space="preserve">  Прочие субсидии</t>
  </si>
  <si>
    <t>236 2 02 29999 00 0000 150</t>
  </si>
  <si>
    <t xml:space="preserve">  Прочие субсидии бюджетам сельских поселений</t>
  </si>
  <si>
    <t>236 2 02 29999 10 0000 150</t>
  </si>
  <si>
    <t>236 2 02 29999 10 0118 150</t>
  </si>
  <si>
    <t xml:space="preserve">  Субвенции бюджетам бюджетной системы Российской Федерации</t>
  </si>
  <si>
    <t>236 2 02 30000 00 0000 150</t>
  </si>
  <si>
    <t xml:space="preserve">  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</si>
  <si>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236 2 02 35118 00 0000 150</t>
  </si>
  <si>
    <t xml:space="preserve">  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</si>
  <si>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236 2 02 35118 10 0000 150</t>
  </si>
  <si>
    <t xml:space="preserve">                                              2. Расходы бюджета</t>
  </si>
  <si>
    <t>Код расхода по бюджетной классификации</t>
  </si>
  <si>
    <t>Расходы бюджета - всего</t>
  </si>
  <si>
    <t xml:space="preserve">  Расходы на обеспечение деятельности главы местной администрации (исполнительно - распорядительного органа муниципального образования)</t>
  </si>
  <si>
    <t>236 0104 91 3 00 02100 000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</si>
  <si>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</si>
  <si>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236 0104 91 3 00 02100 100</t>
  </si>
  <si>
    <t xml:space="preserve">  Расходы на выплаты персоналу государственных (муниципальных) органов</t>
  </si>
  <si>
    <t>236 0104 91 3 00 02100 120</t>
  </si>
  <si>
    <t xml:space="preserve">  Фонд оплаты труда государственных (муниципальных) органов</t>
  </si>
  <si>
    <t xml:space="preserve">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</si>
  <si>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 Расходы на обеспечение функций центрального аппарата</t>
  </si>
  <si>
    <t>236 0104 91 3 00 02200 000</t>
  </si>
  <si>
    <t>236 0104 91 3 00 02200 100</t>
  </si>
  <si>
    <t>236 0104 91 3 00 02200 120</t>
  </si>
  <si>
    <t>236 0104 91 3 00 02200 121</t>
  </si>
  <si>
    <t>236 0104 91 3 00 02200 129</t>
  </si>
  <si>
    <t xml:space="preserve">  Закупка товаров, работ и услуг для обеспечения государственных (муниципальных) нужд</t>
  </si>
  <si>
    <t>236 0104 91 3 00 02200 200</t>
  </si>
  <si>
    <t xml:space="preserve">  Иные закупки товаров, работ и услуг для обеспечения государственных (муниципальных) нужд</t>
  </si>
  <si>
    <t>236 0104 91 3 00 02200 240</t>
  </si>
  <si>
    <t xml:space="preserve">  Прочая закупка товаров, работ и услуг</t>
  </si>
  <si>
    <t>236 0104 91 3 00 02200 244</t>
  </si>
  <si>
    <t xml:space="preserve">  Закупка энергетических ресурсов</t>
  </si>
  <si>
    <t>236 0104 91 3 00 02200 247</t>
  </si>
  <si>
    <t xml:space="preserve">  Иные бюджетные ассигнования</t>
  </si>
  <si>
    <t>236 0104 91 3 00 02200 800</t>
  </si>
  <si>
    <t xml:space="preserve">  Уплата налогов, сборов и иных платежей</t>
  </si>
  <si>
    <t>236 0104 91 3 00 02200 850</t>
  </si>
  <si>
    <t xml:space="preserve">  Уплата иных платежей</t>
  </si>
  <si>
    <t>236 0104 91 3 00 02200 853</t>
  </si>
  <si>
    <t>236 0104 91 3 00 06100 000</t>
  </si>
  <si>
    <t>236 0104 91 3 00 06100 800</t>
  </si>
  <si>
    <t>236 0104 91 3 00 06100 850</t>
  </si>
  <si>
    <t xml:space="preserve">  Уплата налога на имущество организаций и земельного налога</t>
  </si>
  <si>
    <t>236 0104 91 3 00 06100 851</t>
  </si>
  <si>
    <t xml:space="preserve">  Уплата прочих налогов, сборов</t>
  </si>
  <si>
    <t>236 0104 91 3 00 06100 852</t>
  </si>
  <si>
    <t xml:space="preserve">  Межбюджетные трансферты из бюджетов поселений бюджету муниципального района в соответствии с заключенными соглашениями</t>
  </si>
  <si>
    <t>236 0106 98 2 00 93000 000</t>
  </si>
  <si>
    <t xml:space="preserve">  Межбюджетные трансферты</t>
  </si>
  <si>
    <t>236 0106 98 2 00 93000 500</t>
  </si>
  <si>
    <t xml:space="preserve">  Иные межбюджетные трансферты</t>
  </si>
  <si>
    <t>236 0106 98 2 00 93000 540</t>
  </si>
  <si>
    <t xml:space="preserve">  Средства резервных фондов местных администраций</t>
  </si>
  <si>
    <t>236 0111 99 9 00 99900 000</t>
  </si>
  <si>
    <t>236 0111 99 9 00 99900 800</t>
  </si>
  <si>
    <t xml:space="preserve">  Резервные средства</t>
  </si>
  <si>
    <t>236 0111 99 9 00 99900 870</t>
  </si>
  <si>
    <t xml:space="preserve">  Расходы на оплату членских взносов в ассоциации</t>
  </si>
  <si>
    <t>236 0113 91 4 00 08200 000</t>
  </si>
  <si>
    <t>236 0113 91 4 00 08200 800</t>
  </si>
  <si>
    <t>236 0113 91 4 00 08200 850</t>
  </si>
  <si>
    <t>236 0113 91 4 00 08200 853</t>
  </si>
  <si>
    <t xml:space="preserve">  Оценка недвижимости, признание прав и регулирование отношений по муниципальной собственности</t>
  </si>
  <si>
    <t>236 0113 94 0 00 06600 000</t>
  </si>
  <si>
    <t>236 0113 94 0 00 06600 200</t>
  </si>
  <si>
    <t>236 0113 94 0 00 06600 240</t>
  </si>
  <si>
    <t>236 0203 90 1 00 51180 000</t>
  </si>
  <si>
    <t>236 0203 90 1 00 51180 100</t>
  </si>
  <si>
    <t>236 0203 90 1 00 51180 120</t>
  </si>
  <si>
    <t>236 0203 90 1 00 51180 121</t>
  </si>
  <si>
    <t>236 0203 90 1 00 51180 129</t>
  </si>
  <si>
    <t>236 0203 90 1 00 51180 200</t>
  </si>
  <si>
    <t>236 0203 90 1 00 51180 240</t>
  </si>
  <si>
    <t xml:space="preserve">  Организация работы по информированию населения: выпуск буклетов и информационных листовок по вопросам профилактики правонарушений</t>
  </si>
  <si>
    <t>236 0314 7Б 0 02 0П450 000</t>
  </si>
  <si>
    <t>236 0314 7Б 0 02 0П450 200</t>
  </si>
  <si>
    <t>236 0314 7Б 0 02 0П450 240</t>
  </si>
  <si>
    <t>236 0409 7Ж 0 02 GД390 000</t>
  </si>
  <si>
    <t>236 0409 7Ж 0 02 GД390 200</t>
  </si>
  <si>
    <t>236 0409 7Ж 0 02 GД390 240</t>
  </si>
  <si>
    <t>236 0409 7Ж 0 02 GД390 244</t>
  </si>
  <si>
    <t xml:space="preserve">  Летнее содержание</t>
  </si>
  <si>
    <t>236 0409 7Ж 0 03 GД410 000</t>
  </si>
  <si>
    <t>236 0409 7Ж 0 03 GД410 200</t>
  </si>
  <si>
    <t>236 0409 7Ж 0 03 GД410 240</t>
  </si>
  <si>
    <t xml:space="preserve">  Проведение ежегодных конкурсов среди субъектов малого и среднего предпринимательства и освещение проводимых мероприятий с целью создания благоприятного общественного климата</t>
  </si>
  <si>
    <t>236 0412 85 0 02 0Э030 000</t>
  </si>
  <si>
    <t>236 0412 85 0 02 0Э030 200</t>
  </si>
  <si>
    <t>236 0412 85 0 02 0Э030 240</t>
  </si>
  <si>
    <t xml:space="preserve">  Мероприятия по землеустройству и землепользованию</t>
  </si>
  <si>
    <t>236 0412 94 0 00 06700 000</t>
  </si>
  <si>
    <t>236 0412 94 0 00 06700 200</t>
  </si>
  <si>
    <t>236 0412 94 0 00 06700 240</t>
  </si>
  <si>
    <t>236 0502 98 2 00 93000 000</t>
  </si>
  <si>
    <t>236 0502 98 2 00 93000 500</t>
  </si>
  <si>
    <t>236 0502 98 2 00 93000 540</t>
  </si>
  <si>
    <t xml:space="preserve">  Приобретение, посадка цветочной рассады</t>
  </si>
  <si>
    <t>236 0503 83 0 01 0Б010 000</t>
  </si>
  <si>
    <t>236 0503 83 0 01 0Б010 200</t>
  </si>
  <si>
    <t>236 0503 83 0 01 0Б010 240</t>
  </si>
  <si>
    <t>236 0503 83 0 01 0Б010 244</t>
  </si>
  <si>
    <t xml:space="preserve">  Удаление, спил сухостойных и аварийных  деревьев</t>
  </si>
  <si>
    <t>236 0503 83 0 03 0Б030 000</t>
  </si>
  <si>
    <t>236 0503 83 0 03 0Б030 200</t>
  </si>
  <si>
    <t>236 0503 83 0 03 0Б030 240</t>
  </si>
  <si>
    <t xml:space="preserve">  Ликвидация несанкционированных свалок</t>
  </si>
  <si>
    <t>236 0503 83 0 04 0Б030 000</t>
  </si>
  <si>
    <t>236 0503 83 0 04 0Б030 200</t>
  </si>
  <si>
    <t>236 0503 83 0 04 0Б030 240</t>
  </si>
  <si>
    <t xml:space="preserve">  Уборка и содержание территорий  кладбищ</t>
  </si>
  <si>
    <t>236 0503 83 0 05 0Б050 000</t>
  </si>
  <si>
    <t>236 0503 83 0 05 0Б050 200</t>
  </si>
  <si>
    <t>236 0503 83 0 05 0Б050 240</t>
  </si>
  <si>
    <t xml:space="preserve">  Дератизация территории кладбищ</t>
  </si>
  <si>
    <t>236 0503 83 0 05 0Б360 000</t>
  </si>
  <si>
    <t>236 0503 83 0 05 0Б360 200</t>
  </si>
  <si>
    <t>236 0503 83 0 05 0Б360 240</t>
  </si>
  <si>
    <t>236 0503 83 0 05 0Б360 244</t>
  </si>
  <si>
    <t xml:space="preserve">  Уборка, содержание территории муниципального образования</t>
  </si>
  <si>
    <t>236 0503 83 0 07 0Б070 000</t>
  </si>
  <si>
    <t>236 0503 83 0 07 0Б070 200</t>
  </si>
  <si>
    <t>236 0503 83 0 07 0Б070 240</t>
  </si>
  <si>
    <t xml:space="preserve">  Поставка электроэнергии для работы уличного освещения</t>
  </si>
  <si>
    <t>236 0503 83 0 11 0Б130 000</t>
  </si>
  <si>
    <t>236 0503 83 0 11 0Б130 200</t>
  </si>
  <si>
    <t>236 0503 83 0 11 0Б130 240</t>
  </si>
  <si>
    <t>236 0503 83 0 11 0Б130 247</t>
  </si>
  <si>
    <t xml:space="preserve">  Окашивание территории населенных пунктов (окос пустырей)</t>
  </si>
  <si>
    <t>236 0503 83 0 16 0Б180 000</t>
  </si>
  <si>
    <t>236 0503 83 0 16 0Б180 200</t>
  </si>
  <si>
    <t>236 0503 83 0 16 0Б180 240</t>
  </si>
  <si>
    <t xml:space="preserve">  Ремонт, содержание и обслуживание наружных сетей уличного освещения территории поселения</t>
  </si>
  <si>
    <t>236 0503 83 0 17 0Б310 000</t>
  </si>
  <si>
    <t>236 0503 83 0 17 0Б310 200</t>
  </si>
  <si>
    <t>236 0503 83 0 17 0Б310 240</t>
  </si>
  <si>
    <t xml:space="preserve">  Ремонт и содержание стелл, мемориалов,  обелисков и памятников и благоустройство прилегающей к ним территории</t>
  </si>
  <si>
    <t>236 0503 83 0 21 0Б250 000</t>
  </si>
  <si>
    <t>236 0503 83 0 21 0Б250 200</t>
  </si>
  <si>
    <t>236 0503 83 0 21 0Б250 240</t>
  </si>
  <si>
    <t>236 0503 83 0 21 0Б250 244</t>
  </si>
  <si>
    <t xml:space="preserve">  Прочие мероприятия по благоустройству</t>
  </si>
  <si>
    <t>236 0503 83 0 25 0Б510 000</t>
  </si>
  <si>
    <t>236 0503 83 0 25 0Б510 200</t>
  </si>
  <si>
    <t>236 0503 83 0 25 0Б510 240</t>
  </si>
  <si>
    <t xml:space="preserve">  Подготовка и проведение праздничных мероприятий: День Победы в Великой Отечественной Войне; День Памяти вывода войск из Афганистана</t>
  </si>
  <si>
    <t>236 0707 7A 0 01 0П390 000</t>
  </si>
  <si>
    <t>236 0707 7A 0 01 0П390 200</t>
  </si>
  <si>
    <t>236 0707 7A 0 01 0П390 240</t>
  </si>
  <si>
    <t xml:space="preserve">  Доплаты к пенсиям муниципальных служащих</t>
  </si>
  <si>
    <t>236 1001 96 1 00 07100 000</t>
  </si>
  <si>
    <t xml:space="preserve">  Социальное обеспечение и иные выплаты населению</t>
  </si>
  <si>
    <t>236 1001 96 1 00 07100 300</t>
  </si>
  <si>
    <t xml:space="preserve">  Публичные нормативные социальные выплаты гражданам</t>
  </si>
  <si>
    <t>236 1001 96 1 00 07100 310</t>
  </si>
  <si>
    <t xml:space="preserve">  Иные пенсии, социальные доплаты к пенсиям</t>
  </si>
  <si>
    <t>236 1001 96 1 00 07100 312</t>
  </si>
  <si>
    <t>Результат исполнения бюджета (дефицит / профицит)</t>
  </si>
  <si>
    <t xml:space="preserve">              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</si>
  <si>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</si>
  <si>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</si>
  <si>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источники внутреннего финансирования бюджета</t>
  </si>
  <si>
    <t>из них:</t>
  </si>
  <si>
    <t>источники внешнего финансирования бюджета</t>
  </si>
  <si>
    <t>Изменение остатков средств</t>
  </si>
  <si>
    <t>000 01 05 00 00 00 0000 000</t>
  </si>
  <si>
    <t>увеличение остатков средств, всего</t>
  </si>
  <si>
    <t>000 01 05 00 00 00 0000 500</t>
  </si>
  <si>
    <t xml:space="preserve">  Увеличение остатков средств бюджетов</t>
  </si>
  <si>
    <t xml:space="preserve">  Увеличение прочих остатков средств бюджетов</t>
  </si>
  <si>
    <t>000 01 05 02 00 00 0000 500</t>
  </si>
  <si>
    <t xml:space="preserve">  Увеличение прочих остатков денежных средств бюджетов</t>
  </si>
  <si>
    <t>000 01 05 02 01 00 0000 510</t>
  </si>
  <si>
    <t xml:space="preserve">  Увеличение прочих остатков денежных средств бюджетов сельских поселений</t>
  </si>
  <si>
    <t>000 01 05 02 01 10 0000 510</t>
  </si>
  <si>
    <t>уменьшение остатков средств, всего</t>
  </si>
  <si>
    <t>000 01 05 00 00 00 0000 600</t>
  </si>
  <si>
    <t xml:space="preserve">  Уменьшение остатков средств бюджетов</t>
  </si>
  <si>
    <t xml:space="preserve">  Уменьшение прочих остатков средств бюджетов</t>
  </si>
  <si>
    <t>000 01 05 02 00 00 0000 600</t>
  </si>
  <si>
    <t xml:space="preserve">  Уменьшение прочих остатков денежных средств бюджетов</t>
  </si>
  <si>
    <t>000 01 05 02 01 00 0000 610</t>
  </si>
  <si>
    <t xml:space="preserve">  Уменьшение прочих остатков денежных средств бюджетов сельских поселений</t>
  </si>
  <si>
    <t>000 01 05 02 01 10 0000 610</t>
  </si>
  <si>
    <t>(рублей)</t>
  </si>
  <si>
    <t>182 1 01 02010 01 0000 110</t>
  </si>
  <si>
    <t>182 1 01 02030 01 0000 110</t>
  </si>
  <si>
    <t>182 1 03 00000 00 0000 000</t>
  </si>
  <si>
    <t>182 1 03 02000 01 0000 110</t>
  </si>
  <si>
    <t>182 1 03 02230 01 0000 110</t>
  </si>
  <si>
    <t>182 1 03 02231 01 0000 110</t>
  </si>
  <si>
    <t>182 1 03 02240 01 0000 110</t>
  </si>
  <si>
    <t>182 1 03 02241 01 0000 110</t>
  </si>
  <si>
    <t>182 1 03 02250 01 0000 110</t>
  </si>
  <si>
    <t>182 1 03 02251 01 0000 110</t>
  </si>
  <si>
    <t>182 1 03 02260 01 0000 110</t>
  </si>
  <si>
    <t>182 1 03 02261 01 0000 110</t>
  </si>
  <si>
    <t>236 0104 00 0 00 00000 000</t>
  </si>
  <si>
    <t xml:space="preserve">  Обеспечение деятельности финансовых, налоговых и таможенных органов и органов финансового (финансово-бюджетного) надзора</t>
  </si>
  <si>
    <t>236 0106 00 0 00 00000 000</t>
  </si>
  <si>
    <t xml:space="preserve">  Резервные фонды</t>
  </si>
  <si>
    <t>236 0111 00 0 00 00000 000</t>
  </si>
  <si>
    <t xml:space="preserve">  Другие общегосударственные вопросы</t>
  </si>
  <si>
    <t>236 0113 00 0 00 00000 000</t>
  </si>
  <si>
    <t xml:space="preserve">  Мобилизационная и вневойсковая подготовка</t>
  </si>
  <si>
    <t>236 0203 00 0 00 00000 000</t>
  </si>
  <si>
    <t xml:space="preserve">  Защита населения и территории от чрезвычайных ситуаций природного и техногенного характера, пожарная безопасность</t>
  </si>
  <si>
    <t>236 0310 00 0 00 00000 000</t>
  </si>
  <si>
    <t xml:space="preserve">  Другие вопросы в области национальной безопасности и правоохранительной деятельности</t>
  </si>
  <si>
    <t>236 0314 00 0 00 00000 000</t>
  </si>
  <si>
    <t xml:space="preserve">  Дорожное хозяйство (дорожные фонды)</t>
  </si>
  <si>
    <t>236 0409 00 0 00 00000 000</t>
  </si>
  <si>
    <t xml:space="preserve">  Изготовление сметной документации, строительный контроль, проведение экспертизы достоверности определения сметной стоимости, проведение кадастровых работ в отношении объектов недвижимости автомобильных дорог расположенных в границах муниципального образования</t>
  </si>
  <si>
    <t xml:space="preserve">  Зимнее содержание</t>
  </si>
  <si>
    <t>236 0409 7Ж 0 03 GД420 000</t>
  </si>
  <si>
    <t>236 0409 7Ж 0 03 GД420 200</t>
  </si>
  <si>
    <t>236 0409 7Ж 0 03 GД420 240</t>
  </si>
  <si>
    <t>236 0409 7Ж 0 07 GД460 000</t>
  </si>
  <si>
    <t>236 0409 7Ж 0 07 GД460 200</t>
  </si>
  <si>
    <t>236 0409 7Ж 0 07 GД460 240</t>
  </si>
  <si>
    <t xml:space="preserve">  Другие вопросы в области национальной экономики</t>
  </si>
  <si>
    <t>236 0412 00 0 00 00000 000</t>
  </si>
  <si>
    <t xml:space="preserve">  Коммунальное хозяйство</t>
  </si>
  <si>
    <t>236 0502 00 0 00 00000 000</t>
  </si>
  <si>
    <t xml:space="preserve">  Благоустройство</t>
  </si>
  <si>
    <t>236 0503 00 0 00 00000 000</t>
  </si>
  <si>
    <t>236 0503 83 0 04 0Б030 244</t>
  </si>
  <si>
    <t>236 0503 83 0 17 0Б310 244</t>
  </si>
  <si>
    <t>236 0503 83 0 25 0Б510 244</t>
  </si>
  <si>
    <t xml:space="preserve">  Молодежная политика</t>
  </si>
  <si>
    <t>236 0707 00 0 00 00000 000</t>
  </si>
  <si>
    <t xml:space="preserve">  Подготовка и проведение акции "Бессмертный Полк</t>
  </si>
  <si>
    <t>236 0707 7A 0 02 0П410 000</t>
  </si>
  <si>
    <t>236 0707 7A 0 02 0П410 200</t>
  </si>
  <si>
    <t>236 0707 7A 0 02 0П410 240</t>
  </si>
  <si>
    <t xml:space="preserve">  Проведение акции "Свеча Памяти"</t>
  </si>
  <si>
    <t>236 0707 7A 0 03 0П420 000</t>
  </si>
  <si>
    <t>236 0707 7A 0 03 0П420 200</t>
  </si>
  <si>
    <t>236 0707 7A 0 03 0П420 240</t>
  </si>
  <si>
    <t xml:space="preserve">  Пенсионное обеспечение</t>
  </si>
  <si>
    <t>236 1001 00 0 00 00000 000</t>
  </si>
  <si>
    <t xml:space="preserve">  Изменение остатков средств на счетах по учету средств бюджетов</t>
  </si>
  <si>
    <t>3</t>
  </si>
  <si>
    <t xml:space="preserve">  Субсидии бюджетам поселений области на осуществление дорожной деятельности в отношении автомобильных дорог общего пользования местного значения в границах населенных пунктов сельских поселений за счет средств областного дорожного фонда</t>
  </si>
  <si>
    <t>Сведения об исполнении  бюджета Шило-Голицынского  муниципального образования                                                                      за I полугодие 2024 года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</si>
  <si>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</si>
  <si>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</si>
  <si>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</si>
  <si>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</si>
  <si>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</si>
  <si>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</si>
  <si>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</si>
  <si>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  Иные выплаты персоналу государственных (муниципальных) органов, за исключением фонда оплаты труда</t>
  </si>
  <si>
    <t>236 0104 91 3 00 02200 122</t>
  </si>
  <si>
    <t xml:space="preserve">  Уплата  налога на имущество и транспортного налога органами местного самоуправления</t>
  </si>
  <si>
    <t xml:space="preserve">  Осуществление первичного воинского учета органами местного самоуправления поселений, муниципальных и городских округов</t>
  </si>
  <si>
    <t xml:space="preserve">  Изготовление обучающего и информационного   материала, памяток, знаков, табличек по пожарной  безопасности</t>
  </si>
  <si>
    <t>236 0310 88 0 07 0П070 000</t>
  </si>
  <si>
    <t>236 0310 88 0 07 0П070 200</t>
  </si>
  <si>
    <t>236 0310 88 0 07 0П070 240</t>
  </si>
  <si>
    <t xml:space="preserve">  Обустройство улично - дорожной сети дорожными знаками</t>
  </si>
  <si>
    <t>236 0409 7Ж 0 01 GД380 000</t>
  </si>
  <si>
    <t>236 0409 7Ж 0 01 GД380 200</t>
  </si>
  <si>
    <t>236 0409 7Ж 0 01 GД380 240</t>
  </si>
  <si>
    <t>236 0409 7Ж 0 03 GД420 244</t>
  </si>
  <si>
    <t xml:space="preserve">  Осуществление дорожной деятельности в отношении автомобильных дорог общего пользования местного значения в границах населенных пунктов сельских поселений</t>
  </si>
  <si>
    <t>236 0409 7Ж 0 04 7193D 000</t>
  </si>
  <si>
    <t>236 0409 7Ж 0 04 7193D 200</t>
  </si>
  <si>
    <t>236 0409 7Ж 0 04 7193D 240</t>
  </si>
  <si>
    <t>236 0409 7Ж 0 04 7193D 244</t>
  </si>
  <si>
    <t xml:space="preserve">  Паспортизация автомобильных дорог в границах населенных пунктов муниципального образования (разработка технических паспортов автомобильных дорог местного значения в населённых пунктах расположенных на территории поселения)</t>
  </si>
  <si>
    <t>236 0412 94 0 00 06700 244</t>
  </si>
  <si>
    <t xml:space="preserve">  Приобретение светильников и (или) опор уличного освещения</t>
  </si>
  <si>
    <t>236 0503 83 0 17 0Б290 000</t>
  </si>
  <si>
    <t>236 0503 83 0 17 0Б290 200</t>
  </si>
  <si>
    <t>236 0503 83 0 17 0Б290 240</t>
  </si>
  <si>
    <t>236 0503 83 0 17 0Б290 244</t>
  </si>
  <si>
    <t xml:space="preserve">  Прочие мероприятия по благоустройству детских площадок</t>
  </si>
  <si>
    <t>236 0503 83 0 22 0Б480 000</t>
  </si>
  <si>
    <t>236 0503 83 0 22 0Б480 200</t>
  </si>
  <si>
    <t>236 0503 83 0 22 0Б480 240</t>
  </si>
  <si>
    <t>236 0503 83 0 22 0Б480 244</t>
  </si>
  <si>
    <t>236 0707 7A 0 01 0П390 244</t>
  </si>
  <si>
    <t>Процент  исполнения к уточненному годовому плану, %</t>
  </si>
  <si>
    <t xml:space="preserve">Приложение № 1
к распоряжению администрации                                                      Шило-Голицынского муниципального                                образования 
 от  22.07.2024г. №59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</si>
</sst>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0000"/>
    <numFmt numFmtId="165" formatCode="#,##0.00_ ;\-#,##0.00"/>
  </numFmts>
  <fonts count="16" x14ac:knownFonts="1">
    <font>
      <sz val="10"/>
      <name val="Arial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1"/>
      <color rgb="FF000000"/>
      <name val="Arial Cyr"/>
    </font>
    <font>
      <sz val="8"/>
      <color rgb="FF000000"/>
      <name val="Arial Cyr"/>
    </font>
    <font>
      <sz val="10"/>
      <color rgb="FF000000"/>
      <name val="Arial Cyr"/>
    </font>
    <font>
      <sz val="8"/>
      <color rgb="FF000000"/>
      <name val="Arial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2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</borders>
  <cellStyleXfs count="120">
    <xf numFmtId="0" fontId="0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7" fillId="0" borderId="0"/>
    <xf numFmtId="0" fontId="10" fillId="0" borderId="1">
      <alignment horizontal="center"/>
    </xf>
    <xf numFmtId="0" fontId="11" fillId="0" borderId="2">
      <alignment horizontal="center" vertical="top" wrapText="1"/>
    </xf>
    <xf numFmtId="49" fontId="11" fillId="0" borderId="2">
      <alignment horizontal="center" vertical="top" wrapText="1"/>
    </xf>
    <xf numFmtId="0" fontId="11" fillId="0" borderId="2">
      <alignment horizontal="center" vertical="center"/>
    </xf>
    <xf numFmtId="0" fontId="11" fillId="0" borderId="3">
      <alignment horizontal="center" vertical="center"/>
    </xf>
    <xf numFmtId="49" fontId="11" fillId="0" borderId="3">
      <alignment horizontal="center" vertical="center"/>
    </xf>
    <xf numFmtId="0" fontId="11" fillId="0" borderId="4">
      <alignment horizontal="left" wrapText="1"/>
    </xf>
    <xf numFmtId="49" fontId="11" fillId="0" borderId="5">
      <alignment horizontal="center" wrapText="1"/>
    </xf>
    <xf numFmtId="49" fontId="11" fillId="0" borderId="6">
      <alignment horizontal="center"/>
    </xf>
    <xf numFmtId="4" fontId="11" fillId="0" borderId="6">
      <alignment horizontal="right" shrinkToFit="1"/>
    </xf>
    <xf numFmtId="0" fontId="11" fillId="0" borderId="7">
      <alignment horizontal="left" wrapText="1"/>
    </xf>
    <xf numFmtId="49" fontId="11" fillId="0" borderId="8">
      <alignment horizontal="center" shrinkToFit="1"/>
    </xf>
    <xf numFmtId="49" fontId="11" fillId="0" borderId="9">
      <alignment horizontal="center"/>
    </xf>
    <xf numFmtId="4" fontId="11" fillId="0" borderId="9">
      <alignment horizontal="right" shrinkToFit="1"/>
    </xf>
    <xf numFmtId="0" fontId="11" fillId="0" borderId="10">
      <alignment horizontal="left" wrapText="1" indent="2"/>
    </xf>
    <xf numFmtId="49" fontId="11" fillId="0" borderId="11">
      <alignment horizontal="center" shrinkToFit="1"/>
    </xf>
    <xf numFmtId="49" fontId="11" fillId="0" borderId="12">
      <alignment horizontal="center"/>
    </xf>
    <xf numFmtId="4" fontId="11" fillId="0" borderId="12">
      <alignment horizontal="right" shrinkToFit="1"/>
    </xf>
    <xf numFmtId="0" fontId="10" fillId="0" borderId="0">
      <alignment horizontal="center"/>
    </xf>
    <xf numFmtId="0" fontId="11" fillId="0" borderId="3">
      <alignment horizontal="center" vertical="center" shrinkToFit="1"/>
    </xf>
    <xf numFmtId="49" fontId="11" fillId="0" borderId="3">
      <alignment horizontal="center" vertical="center" shrinkToFit="1"/>
    </xf>
    <xf numFmtId="0" fontId="11" fillId="0" borderId="5">
      <alignment horizontal="center" shrinkToFit="1"/>
    </xf>
    <xf numFmtId="0" fontId="11" fillId="0" borderId="8">
      <alignment horizontal="center" shrinkToFit="1"/>
    </xf>
    <xf numFmtId="164" fontId="11" fillId="0" borderId="9">
      <alignment horizontal="right" shrinkToFit="1"/>
    </xf>
    <xf numFmtId="0" fontId="11" fillId="0" borderId="13">
      <alignment horizontal="left" wrapText="1"/>
    </xf>
    <xf numFmtId="49" fontId="11" fillId="0" borderId="11">
      <alignment horizontal="center" wrapText="1"/>
    </xf>
    <xf numFmtId="49" fontId="11" fillId="0" borderId="12">
      <alignment horizontal="center" wrapText="1"/>
    </xf>
    <xf numFmtId="4" fontId="11" fillId="0" borderId="12">
      <alignment horizontal="right" wrapText="1"/>
    </xf>
    <xf numFmtId="0" fontId="11" fillId="0" borderId="14">
      <alignment horizontal="left" wrapText="1"/>
    </xf>
    <xf numFmtId="49" fontId="11" fillId="0" borderId="15">
      <alignment horizontal="center" shrinkToFit="1"/>
    </xf>
    <xf numFmtId="49" fontId="11" fillId="0" borderId="16">
      <alignment horizontal="center"/>
    </xf>
    <xf numFmtId="4" fontId="11" fillId="0" borderId="16">
      <alignment horizontal="right" shrinkToFit="1"/>
    </xf>
    <xf numFmtId="0" fontId="11" fillId="0" borderId="1">
      <alignment horizontal="left"/>
    </xf>
    <xf numFmtId="49" fontId="11" fillId="0" borderId="1">
      <alignment horizontal="left"/>
    </xf>
    <xf numFmtId="0" fontId="11" fillId="0" borderId="1">
      <alignment horizontal="center" shrinkToFit="1"/>
    </xf>
    <xf numFmtId="49" fontId="11" fillId="0" borderId="1">
      <alignment horizontal="center" vertical="center" shrinkToFit="1"/>
    </xf>
    <xf numFmtId="49" fontId="12" fillId="0" borderId="1">
      <alignment shrinkToFit="1"/>
    </xf>
    <xf numFmtId="49" fontId="11" fillId="0" borderId="1">
      <alignment horizontal="right"/>
    </xf>
    <xf numFmtId="0" fontId="11" fillId="0" borderId="5">
      <alignment horizontal="center" vertical="center" shrinkToFit="1"/>
    </xf>
    <xf numFmtId="49" fontId="11" fillId="0" borderId="6">
      <alignment horizontal="center" vertical="center"/>
    </xf>
    <xf numFmtId="4" fontId="11" fillId="0" borderId="17">
      <alignment horizontal="right" shrinkToFit="1"/>
    </xf>
    <xf numFmtId="0" fontId="11" fillId="0" borderId="4">
      <alignment horizontal="left" wrapText="1" indent="2"/>
    </xf>
    <xf numFmtId="0" fontId="11" fillId="0" borderId="18">
      <alignment horizontal="center" vertical="center" shrinkToFit="1"/>
    </xf>
    <xf numFmtId="49" fontId="11" fillId="0" borderId="2">
      <alignment horizontal="center" vertical="center"/>
    </xf>
    <xf numFmtId="164" fontId="11" fillId="0" borderId="2">
      <alignment horizontal="right" vertical="center" shrinkToFit="1"/>
    </xf>
    <xf numFmtId="164" fontId="11" fillId="0" borderId="14">
      <alignment horizontal="right" vertical="center" shrinkToFit="1"/>
    </xf>
    <xf numFmtId="0" fontId="11" fillId="0" borderId="19">
      <alignment horizontal="left" wrapText="1"/>
    </xf>
    <xf numFmtId="4" fontId="11" fillId="0" borderId="2">
      <alignment horizontal="right" shrinkToFit="1"/>
    </xf>
    <xf numFmtId="4" fontId="11" fillId="0" borderId="14">
      <alignment horizontal="right" shrinkToFit="1"/>
    </xf>
    <xf numFmtId="0" fontId="11" fillId="0" borderId="7">
      <alignment horizontal="left" wrapText="1" indent="2"/>
    </xf>
    <xf numFmtId="0" fontId="13" fillId="0" borderId="14">
      <alignment wrapText="1"/>
    </xf>
    <xf numFmtId="0" fontId="13" fillId="0" borderId="14"/>
    <xf numFmtId="0" fontId="13" fillId="3" borderId="14">
      <alignment wrapText="1"/>
    </xf>
    <xf numFmtId="0" fontId="11" fillId="3" borderId="13">
      <alignment horizontal="left" wrapText="1"/>
    </xf>
    <xf numFmtId="49" fontId="11" fillId="0" borderId="14">
      <alignment horizontal="center" shrinkToFit="1"/>
    </xf>
    <xf numFmtId="49" fontId="11" fillId="0" borderId="2">
      <alignment horizontal="center" vertical="center" shrinkToFit="1"/>
    </xf>
    <xf numFmtId="49" fontId="11" fillId="0" borderId="0">
      <alignment horizontal="right"/>
    </xf>
    <xf numFmtId="165" fontId="11" fillId="0" borderId="20">
      <alignment horizontal="right" shrinkToFit="1"/>
    </xf>
    <xf numFmtId="4" fontId="11" fillId="0" borderId="10">
      <alignment horizontal="right" wrapText="1"/>
    </xf>
    <xf numFmtId="49" fontId="11" fillId="0" borderId="21">
      <alignment horizontal="center"/>
    </xf>
  </cellStyleXfs>
  <cellXfs count="77">
    <xf numFmtId="0" fontId="0" fillId="0" borderId="0" xfId="0"/>
    <xf numFmtId="0" fontId="9" fillId="2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  <xf numFmtId="0" fontId="9" fillId="2" borderId="0" xfId="0" applyFont="1" applyFill="1" applyAlignment="1">
      <alignment horizontal="centerContinuous" vertical="center"/>
    </xf>
    <xf numFmtId="0" fontId="9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8" fillId="2" borderId="0" xfId="0" applyFont="1" applyFill="1" applyAlignment="1">
      <alignment horizontal="center"/>
    </xf>
    <xf numFmtId="0" fontId="10" fillId="0" borderId="1" xfId="60" applyNumberFormat="1" applyProtection="1">
      <alignment horizontal="center"/>
    </xf>
    <xf numFmtId="0" fontId="8" fillId="2" borderId="0" xfId="0" applyFont="1" applyFill="1" applyAlignment="1">
      <alignment horizontal="center" wrapText="1"/>
    </xf>
    <xf numFmtId="0" fontId="8" fillId="2" borderId="0" xfId="0" applyFont="1" applyFill="1" applyAlignment="1">
      <alignment horizontal="left" vertical="center" wrapText="1"/>
    </xf>
    <xf numFmtId="0" fontId="10" fillId="0" borderId="0" xfId="60" applyNumberFormat="1" applyBorder="1" applyProtection="1">
      <alignment horizontal="center"/>
    </xf>
    <xf numFmtId="0" fontId="10" fillId="0" borderId="0" xfId="60" applyBorder="1">
      <alignment horizontal="center"/>
    </xf>
    <xf numFmtId="0" fontId="14" fillId="0" borderId="0" xfId="60" applyFont="1" applyBorder="1">
      <alignment horizontal="center"/>
    </xf>
    <xf numFmtId="0" fontId="9" fillId="2" borderId="0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centerContinuous" vertical="center"/>
    </xf>
    <xf numFmtId="0" fontId="9" fillId="2" borderId="0" xfId="0" applyFont="1" applyFill="1" applyBorder="1" applyAlignment="1">
      <alignment horizontal="center" vertical="center"/>
    </xf>
    <xf numFmtId="49" fontId="11" fillId="0" borderId="0" xfId="116" applyNumberFormat="1" applyProtection="1">
      <alignment horizontal="right"/>
    </xf>
    <xf numFmtId="0" fontId="11" fillId="0" borderId="1" xfId="92" applyNumberFormat="1" applyProtection="1">
      <alignment horizontal="left"/>
    </xf>
    <xf numFmtId="0" fontId="11" fillId="0" borderId="1" xfId="94" applyNumberFormat="1" applyProtection="1">
      <alignment horizontal="center" shrinkToFit="1"/>
    </xf>
    <xf numFmtId="49" fontId="11" fillId="0" borderId="1" xfId="95" applyNumberFormat="1" applyProtection="1">
      <alignment horizontal="center" vertical="center" shrinkToFit="1"/>
    </xf>
    <xf numFmtId="49" fontId="12" fillId="0" borderId="1" xfId="96" applyNumberFormat="1" applyProtection="1">
      <alignment shrinkToFit="1"/>
    </xf>
    <xf numFmtId="49" fontId="11" fillId="0" borderId="0" xfId="97" applyNumberFormat="1" applyBorder="1" applyProtection="1">
      <alignment horizontal="right"/>
    </xf>
    <xf numFmtId="49" fontId="11" fillId="0" borderId="22" xfId="80" applyNumberFormat="1" applyBorder="1" applyProtection="1">
      <alignment horizontal="center" vertical="center" shrinkToFit="1"/>
    </xf>
    <xf numFmtId="4" fontId="11" fillId="0" borderId="22" xfId="100" applyNumberFormat="1" applyBorder="1" applyProtection="1">
      <alignment horizontal="right" shrinkToFit="1"/>
    </xf>
    <xf numFmtId="165" fontId="11" fillId="0" borderId="22" xfId="105" applyNumberFormat="1" applyBorder="1" applyProtection="1">
      <alignment horizontal="right" vertical="center" shrinkToFit="1"/>
    </xf>
    <xf numFmtId="4" fontId="11" fillId="0" borderId="22" xfId="108" applyNumberFormat="1" applyBorder="1" applyProtection="1">
      <alignment horizontal="right" shrinkToFit="1"/>
    </xf>
    <xf numFmtId="49" fontId="11" fillId="0" borderId="22" xfId="114" applyNumberFormat="1" applyBorder="1" applyProtection="1">
      <alignment horizontal="center" shrinkToFit="1"/>
    </xf>
    <xf numFmtId="0" fontId="15" fillId="0" borderId="2" xfId="63" applyNumberFormat="1" applyFont="1" applyBorder="1" applyProtection="1">
      <alignment horizontal="center" vertical="center"/>
    </xf>
    <xf numFmtId="0" fontId="15" fillId="0" borderId="2" xfId="64" applyNumberFormat="1" applyFont="1" applyBorder="1" applyProtection="1">
      <alignment horizontal="center" vertical="center"/>
    </xf>
    <xf numFmtId="49" fontId="15" fillId="0" borderId="2" xfId="65" applyNumberFormat="1" applyFont="1" applyBorder="1" applyProtection="1">
      <alignment horizontal="center" vertical="center"/>
    </xf>
    <xf numFmtId="0" fontId="15" fillId="0" borderId="2" xfId="66" applyNumberFormat="1" applyFont="1" applyBorder="1" applyProtection="1">
      <alignment horizontal="left" wrapText="1"/>
    </xf>
    <xf numFmtId="49" fontId="15" fillId="0" borderId="2" xfId="68" applyNumberFormat="1" applyFont="1" applyBorder="1" applyProtection="1">
      <alignment horizontal="center"/>
    </xf>
    <xf numFmtId="4" fontId="15" fillId="0" borderId="2" xfId="69" applyNumberFormat="1" applyFont="1" applyBorder="1" applyProtection="1">
      <alignment horizontal="right" shrinkToFit="1"/>
    </xf>
    <xf numFmtId="10" fontId="15" fillId="0" borderId="2" xfId="69" applyNumberFormat="1" applyFont="1" applyBorder="1" applyProtection="1">
      <alignment horizontal="right" shrinkToFit="1"/>
    </xf>
    <xf numFmtId="0" fontId="15" fillId="0" borderId="2" xfId="70" applyNumberFormat="1" applyFont="1" applyBorder="1" applyProtection="1">
      <alignment horizontal="left" wrapText="1"/>
    </xf>
    <xf numFmtId="49" fontId="15" fillId="0" borderId="2" xfId="72" applyNumberFormat="1" applyFont="1" applyBorder="1" applyProtection="1">
      <alignment horizontal="center"/>
    </xf>
    <xf numFmtId="4" fontId="15" fillId="0" borderId="2" xfId="73" applyNumberFormat="1" applyFont="1" applyBorder="1" applyProtection="1">
      <alignment horizontal="right" shrinkToFit="1"/>
    </xf>
    <xf numFmtId="0" fontId="15" fillId="0" borderId="2" xfId="74" applyNumberFormat="1" applyFont="1" applyBorder="1" applyProtection="1">
      <alignment horizontal="left" wrapText="1" indent="2"/>
    </xf>
    <xf numFmtId="49" fontId="15" fillId="0" borderId="2" xfId="76" applyNumberFormat="1" applyFont="1" applyBorder="1" applyProtection="1">
      <alignment horizontal="center"/>
    </xf>
    <xf numFmtId="4" fontId="15" fillId="0" borderId="2" xfId="77" applyNumberFormat="1" applyFont="1" applyBorder="1" applyProtection="1">
      <alignment horizontal="right" shrinkToFit="1"/>
    </xf>
    <xf numFmtId="0" fontId="15" fillId="0" borderId="2" xfId="79" applyNumberFormat="1" applyFont="1" applyBorder="1" applyProtection="1">
      <alignment horizontal="center" vertical="center" shrinkToFit="1"/>
    </xf>
    <xf numFmtId="49" fontId="15" fillId="0" borderId="2" xfId="80" applyNumberFormat="1" applyFont="1" applyBorder="1" applyProtection="1">
      <alignment horizontal="center" vertical="center" shrinkToFit="1"/>
    </xf>
    <xf numFmtId="10" fontId="15" fillId="0" borderId="2" xfId="100" applyNumberFormat="1" applyFont="1" applyBorder="1" applyProtection="1">
      <alignment horizontal="right" shrinkToFit="1"/>
    </xf>
    <xf numFmtId="165" fontId="15" fillId="0" borderId="2" xfId="83" applyNumberFormat="1" applyFont="1" applyBorder="1" applyProtection="1">
      <alignment horizontal="right" shrinkToFit="1"/>
    </xf>
    <xf numFmtId="0" fontId="15" fillId="0" borderId="2" xfId="84" applyNumberFormat="1" applyFont="1" applyBorder="1" applyProtection="1">
      <alignment horizontal="left" wrapText="1"/>
    </xf>
    <xf numFmtId="49" fontId="15" fillId="0" borderId="2" xfId="86" applyNumberFormat="1" applyFont="1" applyBorder="1" applyProtection="1">
      <alignment horizontal="center" wrapText="1"/>
    </xf>
    <xf numFmtId="4" fontId="15" fillId="0" borderId="2" xfId="87" applyNumberFormat="1" applyFont="1" applyBorder="1" applyProtection="1">
      <alignment horizontal="right" wrapText="1"/>
    </xf>
    <xf numFmtId="0" fontId="15" fillId="0" borderId="2" xfId="88" applyNumberFormat="1" applyFont="1" applyBorder="1" applyProtection="1">
      <alignment horizontal="left" wrapText="1"/>
    </xf>
    <xf numFmtId="49" fontId="15" fillId="0" borderId="2" xfId="90" applyNumberFormat="1" applyFont="1" applyBorder="1" applyProtection="1">
      <alignment horizontal="center"/>
    </xf>
    <xf numFmtId="4" fontId="15" fillId="0" borderId="2" xfId="91" applyNumberFormat="1" applyFont="1" applyBorder="1" applyProtection="1">
      <alignment horizontal="right" shrinkToFit="1"/>
    </xf>
    <xf numFmtId="49" fontId="15" fillId="0" borderId="2" xfId="119" applyNumberFormat="1" applyFont="1" applyBorder="1" applyProtection="1">
      <alignment horizontal="center"/>
    </xf>
    <xf numFmtId="49" fontId="15" fillId="0" borderId="2" xfId="99" applyNumberFormat="1" applyFont="1" applyBorder="1" applyProtection="1">
      <alignment horizontal="center" vertical="center"/>
    </xf>
    <xf numFmtId="0" fontId="15" fillId="0" borderId="2" xfId="101" applyNumberFormat="1" applyFont="1" applyBorder="1" applyProtection="1">
      <alignment horizontal="left" wrapText="1" indent="2"/>
    </xf>
    <xf numFmtId="49" fontId="15" fillId="0" borderId="2" xfId="103" applyNumberFormat="1" applyFont="1" applyBorder="1" applyProtection="1">
      <alignment horizontal="center" vertical="center"/>
    </xf>
    <xf numFmtId="165" fontId="15" fillId="0" borderId="2" xfId="104" applyNumberFormat="1" applyFont="1" applyBorder="1" applyProtection="1">
      <alignment horizontal="right" vertical="center" shrinkToFit="1"/>
    </xf>
    <xf numFmtId="0" fontId="15" fillId="0" borderId="2" xfId="106" applyNumberFormat="1" applyFont="1" applyBorder="1" applyProtection="1">
      <alignment horizontal="left" wrapText="1"/>
    </xf>
    <xf numFmtId="4" fontId="15" fillId="0" borderId="2" xfId="107" applyNumberFormat="1" applyFont="1" applyBorder="1" applyProtection="1">
      <alignment horizontal="right" shrinkToFit="1"/>
    </xf>
    <xf numFmtId="0" fontId="15" fillId="0" borderId="2" xfId="109" applyNumberFormat="1" applyFont="1" applyBorder="1" applyProtection="1">
      <alignment horizontal="left" wrapText="1" indent="2"/>
    </xf>
    <xf numFmtId="0" fontId="15" fillId="0" borderId="2" xfId="110" applyNumberFormat="1" applyFont="1" applyBorder="1" applyProtection="1">
      <alignment wrapText="1"/>
    </xf>
    <xf numFmtId="0" fontId="15" fillId="0" borderId="2" xfId="111" applyNumberFormat="1" applyFont="1" applyBorder="1" applyProtection="1"/>
    <xf numFmtId="0" fontId="15" fillId="3" borderId="2" xfId="112" applyNumberFormat="1" applyFont="1" applyBorder="1" applyProtection="1">
      <alignment wrapText="1"/>
    </xf>
    <xf numFmtId="0" fontId="15" fillId="3" borderId="2" xfId="113" applyNumberFormat="1" applyFont="1" applyBorder="1" applyProtection="1">
      <alignment horizontal="left" wrapText="1"/>
    </xf>
    <xf numFmtId="49" fontId="15" fillId="0" borderId="2" xfId="115" applyNumberFormat="1" applyFont="1" applyBorder="1" applyProtection="1">
      <alignment horizontal="center" vertical="center" shrinkToFit="1"/>
    </xf>
    <xf numFmtId="0" fontId="15" fillId="0" borderId="2" xfId="61" applyNumberFormat="1" applyFont="1" applyBorder="1" applyProtection="1">
      <alignment horizontal="center" vertical="top" wrapText="1"/>
    </xf>
    <xf numFmtId="0" fontId="15" fillId="0" borderId="2" xfId="61" applyFont="1" applyBorder="1">
      <alignment horizontal="center" vertical="top" wrapText="1"/>
    </xf>
    <xf numFmtId="0" fontId="10" fillId="0" borderId="0" xfId="78" applyNumberFormat="1" applyProtection="1">
      <alignment horizontal="center"/>
    </xf>
    <xf numFmtId="0" fontId="10" fillId="0" borderId="0" xfId="78">
      <alignment horizontal="center"/>
    </xf>
    <xf numFmtId="0" fontId="11" fillId="0" borderId="22" xfId="61" applyNumberFormat="1" applyBorder="1" applyProtection="1">
      <alignment horizontal="center" vertical="top" wrapText="1"/>
    </xf>
    <xf numFmtId="0" fontId="11" fillId="0" borderId="22" xfId="61" applyBorder="1">
      <alignment horizontal="center" vertical="top" wrapText="1"/>
    </xf>
    <xf numFmtId="49" fontId="15" fillId="0" borderId="2" xfId="62" applyNumberFormat="1" applyFont="1" applyBorder="1" applyProtection="1">
      <alignment horizontal="center" vertical="top" wrapText="1"/>
    </xf>
    <xf numFmtId="49" fontId="15" fillId="0" borderId="2" xfId="62" applyFont="1" applyBorder="1">
      <alignment horizontal="center" vertical="top" wrapText="1"/>
    </xf>
    <xf numFmtId="0" fontId="8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center" wrapText="1"/>
    </xf>
    <xf numFmtId="0" fontId="0" fillId="0" borderId="0" xfId="0" applyAlignment="1">
      <alignment horizontal="center"/>
    </xf>
    <xf numFmtId="0" fontId="10" fillId="0" borderId="0" xfId="60" applyNumberFormat="1" applyBorder="1" applyProtection="1">
      <alignment horizontal="center"/>
    </xf>
    <xf numFmtId="0" fontId="10" fillId="0" borderId="0" xfId="60" applyBorder="1">
      <alignment horizontal="center"/>
    </xf>
  </cellXfs>
  <cellStyles count="120">
    <cellStyle name="xl101" xfId="93"/>
    <cellStyle name="xl102" xfId="98"/>
    <cellStyle name="xl103" xfId="102"/>
    <cellStyle name="xl105" xfId="94"/>
    <cellStyle name="xl106" xfId="99"/>
    <cellStyle name="xl107" xfId="103"/>
    <cellStyle name="xl108" xfId="95"/>
    <cellStyle name="xl109" xfId="104"/>
    <cellStyle name="xl110" xfId="107"/>
    <cellStyle name="xl112" xfId="96"/>
    <cellStyle name="xl113" xfId="97"/>
    <cellStyle name="xl114" xfId="105"/>
    <cellStyle name="xl115" xfId="108"/>
    <cellStyle name="xl116" xfId="110"/>
    <cellStyle name="xl117" xfId="111"/>
    <cellStyle name="xl118" xfId="112"/>
    <cellStyle name="xl119" xfId="113"/>
    <cellStyle name="xl120" xfId="114"/>
    <cellStyle name="xl121" xfId="115"/>
    <cellStyle name="xl26" xfId="61"/>
    <cellStyle name="xl27" xfId="63"/>
    <cellStyle name="xl28" xfId="66"/>
    <cellStyle name="xl29" xfId="70"/>
    <cellStyle name="xl30" xfId="74"/>
    <cellStyle name="xl34" xfId="64"/>
    <cellStyle name="xl35" xfId="67"/>
    <cellStyle name="xl36" xfId="71"/>
    <cellStyle name="xl37" xfId="75"/>
    <cellStyle name="xl39" xfId="68"/>
    <cellStyle name="xl40" xfId="72"/>
    <cellStyle name="xl41" xfId="76"/>
    <cellStyle name="xl46" xfId="62"/>
    <cellStyle name="xl47" xfId="65"/>
    <cellStyle name="xl48" xfId="69"/>
    <cellStyle name="xl49" xfId="73"/>
    <cellStyle name="xl50" xfId="77"/>
    <cellStyle name="xl51" xfId="78"/>
    <cellStyle name="xl64" xfId="60"/>
    <cellStyle name="xl70" xfId="84"/>
    <cellStyle name="xl71" xfId="88"/>
    <cellStyle name="xl73" xfId="81"/>
    <cellStyle name="xl74" xfId="82"/>
    <cellStyle name="xl75" xfId="85"/>
    <cellStyle name="xl76" xfId="89"/>
    <cellStyle name="xl78" xfId="79"/>
    <cellStyle name="xl79" xfId="86"/>
    <cellStyle name="xl80" xfId="90"/>
    <cellStyle name="xl81" xfId="80"/>
    <cellStyle name="xl82" xfId="83"/>
    <cellStyle name="xl83" xfId="87"/>
    <cellStyle name="xl84" xfId="91"/>
    <cellStyle name="xl85" xfId="116"/>
    <cellStyle name="xl86" xfId="100"/>
    <cellStyle name="xl87" xfId="117"/>
    <cellStyle name="xl88" xfId="118"/>
    <cellStyle name="xl89" xfId="119"/>
    <cellStyle name="xl96" xfId="92"/>
    <cellStyle name="xl97" xfId="101"/>
    <cellStyle name="xl98" xfId="106"/>
    <cellStyle name="xl99" xfId="109"/>
    <cellStyle name="Обычный" xfId="0" builtinId="0"/>
    <cellStyle name="Обычный 2" xfId="1"/>
    <cellStyle name="Обычный 2 10" xfId="2"/>
    <cellStyle name="Обычный 2 11" xfId="3"/>
    <cellStyle name="Обычный 2 12" xfId="4"/>
    <cellStyle name="Обычный 2 13" xfId="5"/>
    <cellStyle name="Обычный 2 14" xfId="6"/>
    <cellStyle name="Обычный 2 15" xfId="7"/>
    <cellStyle name="Обычный 2 16" xfId="8"/>
    <cellStyle name="Обычный 2 17" xfId="9"/>
    <cellStyle name="Обычный 2 18" xfId="10"/>
    <cellStyle name="Обычный 2 19" xfId="11"/>
    <cellStyle name="Обычный 2 2" xfId="12"/>
    <cellStyle name="Обычный 2 20" xfId="13"/>
    <cellStyle name="Обычный 2 21" xfId="14"/>
    <cellStyle name="Обычный 2 22" xfId="15"/>
    <cellStyle name="Обычный 2 23" xfId="16"/>
    <cellStyle name="Обычный 2 24" xfId="17"/>
    <cellStyle name="Обычный 2 25" xfId="18"/>
    <cellStyle name="Обычный 2 26" xfId="19"/>
    <cellStyle name="Обычный 2 27" xfId="20"/>
    <cellStyle name="Обычный 2 28" xfId="21"/>
    <cellStyle name="Обычный 2 29" xfId="22"/>
    <cellStyle name="Обычный 2 3" xfId="23"/>
    <cellStyle name="Обычный 2 30" xfId="24"/>
    <cellStyle name="Обычный 2 31" xfId="25"/>
    <cellStyle name="Обычный 2 32" xfId="26"/>
    <cellStyle name="Обычный 2 33" xfId="27"/>
    <cellStyle name="Обычный 2 34" xfId="28"/>
    <cellStyle name="Обычный 2 35" xfId="29"/>
    <cellStyle name="Обычный 2 36" xfId="30"/>
    <cellStyle name="Обычный 2 37" xfId="31"/>
    <cellStyle name="Обычный 2 38" xfId="32"/>
    <cellStyle name="Обычный 2 39" xfId="33"/>
    <cellStyle name="Обычный 2 4" xfId="34"/>
    <cellStyle name="Обычный 2 40" xfId="35"/>
    <cellStyle name="Обычный 2 41" xfId="36"/>
    <cellStyle name="Обычный 2 42" xfId="37"/>
    <cellStyle name="Обычный 2 43" xfId="38"/>
    <cellStyle name="Обычный 2 44" xfId="39"/>
    <cellStyle name="Обычный 2 45" xfId="40"/>
    <cellStyle name="Обычный 2 46" xfId="41"/>
    <cellStyle name="Обычный 2 47" xfId="42"/>
    <cellStyle name="Обычный 2 48" xfId="43"/>
    <cellStyle name="Обычный 2 49" xfId="44"/>
    <cellStyle name="Обычный 2 5" xfId="45"/>
    <cellStyle name="Обычный 2 50" xfId="46"/>
    <cellStyle name="Обычный 2 51" xfId="47"/>
    <cellStyle name="Обычный 2 52" xfId="48"/>
    <cellStyle name="Обычный 2 53" xfId="49"/>
    <cellStyle name="Обычный 2 54" xfId="50"/>
    <cellStyle name="Обычный 2 55" xfId="51"/>
    <cellStyle name="Обычный 2 56" xfId="52"/>
    <cellStyle name="Обычный 2 57" xfId="53"/>
    <cellStyle name="Обычный 2 58" xfId="54"/>
    <cellStyle name="Обычный 2 59" xfId="59"/>
    <cellStyle name="Обычный 2 6" xfId="55"/>
    <cellStyle name="Обычный 2 7" xfId="56"/>
    <cellStyle name="Обычный 2 8" xfId="57"/>
    <cellStyle name="Обычный 2 9" xfId="5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G253"/>
  <sheetViews>
    <sheetView tabSelected="1" topLeftCell="B1" zoomScale="85" zoomScaleNormal="85" zoomScaleSheetLayoutView="85" workbookViewId="0">
      <selection activeCell="D1" sqref="D1:F1"/>
    </sheetView>
  </sheetViews>
  <sheetFormatPr defaultColWidth="9.140625" defaultRowHeight="16.5" x14ac:dyDescent="0.25"/>
  <cols>
    <col min="1" max="1" width="7.28515625" style="1" hidden="1" customWidth="1"/>
    <col min="2" max="2" width="64.140625" style="1" customWidth="1"/>
    <col min="3" max="3" width="25.7109375" style="3" customWidth="1"/>
    <col min="4" max="4" width="16" style="3" customWidth="1"/>
    <col min="5" max="5" width="14.28515625" style="3" customWidth="1"/>
    <col min="6" max="6" width="14.5703125" style="4" customWidth="1"/>
    <col min="7" max="7" width="9.140625" style="1" hidden="1" customWidth="1"/>
    <col min="8" max="16384" width="9.140625" style="2"/>
  </cols>
  <sheetData>
    <row r="1" spans="1:7" s="6" customFormat="1" ht="87.6" customHeight="1" x14ac:dyDescent="0.25">
      <c r="A1" s="5"/>
      <c r="B1" s="5"/>
      <c r="C1" s="10"/>
      <c r="D1" s="72" t="s">
        <v>371</v>
      </c>
      <c r="E1" s="72"/>
      <c r="F1" s="72"/>
      <c r="G1" s="5"/>
    </row>
    <row r="2" spans="1:7" s="6" customFormat="1" ht="40.15" customHeight="1" x14ac:dyDescent="0.25">
      <c r="A2" s="5"/>
      <c r="B2" s="73" t="s">
        <v>331</v>
      </c>
      <c r="C2" s="73"/>
      <c r="D2" s="73"/>
      <c r="E2" s="73"/>
      <c r="F2" s="74"/>
      <c r="G2" s="5"/>
    </row>
    <row r="3" spans="1:7" s="6" customFormat="1" x14ac:dyDescent="0.25">
      <c r="A3" s="5"/>
      <c r="B3" s="9"/>
      <c r="C3" s="9"/>
      <c r="D3" s="9"/>
      <c r="E3" s="9"/>
      <c r="F3" s="7"/>
      <c r="G3" s="5"/>
    </row>
    <row r="4" spans="1:7" x14ac:dyDescent="0.25">
      <c r="B4" s="75" t="s">
        <v>0</v>
      </c>
      <c r="C4" s="76"/>
      <c r="D4" s="76"/>
      <c r="E4" s="76"/>
      <c r="F4" s="76"/>
    </row>
    <row r="5" spans="1:7" x14ac:dyDescent="0.25">
      <c r="B5" s="11"/>
      <c r="C5" s="12"/>
      <c r="D5" s="12"/>
      <c r="E5" s="12"/>
      <c r="F5" s="13" t="s">
        <v>271</v>
      </c>
    </row>
    <row r="6" spans="1:7" x14ac:dyDescent="0.25">
      <c r="B6" s="14"/>
      <c r="C6" s="15"/>
      <c r="D6" s="15"/>
      <c r="E6" s="15"/>
      <c r="F6" s="16"/>
    </row>
    <row r="7" spans="1:7" x14ac:dyDescent="0.25">
      <c r="B7" s="64" t="s">
        <v>1</v>
      </c>
      <c r="C7" s="64" t="s">
        <v>2</v>
      </c>
      <c r="D7" s="70" t="s">
        <v>3</v>
      </c>
      <c r="E7" s="70" t="s">
        <v>4</v>
      </c>
      <c r="F7" s="64" t="s">
        <v>370</v>
      </c>
    </row>
    <row r="8" spans="1:7" x14ac:dyDescent="0.25">
      <c r="B8" s="65"/>
      <c r="C8" s="65"/>
      <c r="D8" s="71"/>
      <c r="E8" s="71"/>
      <c r="F8" s="65"/>
    </row>
    <row r="9" spans="1:7" x14ac:dyDescent="0.25">
      <c r="B9" s="65"/>
      <c r="C9" s="65"/>
      <c r="D9" s="71"/>
      <c r="E9" s="71"/>
      <c r="F9" s="65"/>
    </row>
    <row r="10" spans="1:7" x14ac:dyDescent="0.25">
      <c r="B10" s="28">
        <v>1</v>
      </c>
      <c r="C10" s="29">
        <v>2</v>
      </c>
      <c r="D10" s="30" t="s">
        <v>329</v>
      </c>
      <c r="E10" s="30" t="s">
        <v>5</v>
      </c>
      <c r="F10" s="30" t="s">
        <v>6</v>
      </c>
    </row>
    <row r="11" spans="1:7" x14ac:dyDescent="0.25">
      <c r="B11" s="31" t="s">
        <v>7</v>
      </c>
      <c r="C11" s="32" t="s">
        <v>8</v>
      </c>
      <c r="D11" s="33">
        <v>15017300</v>
      </c>
      <c r="E11" s="33">
        <v>7722988.4299999997</v>
      </c>
      <c r="F11" s="34">
        <f>E11/D11</f>
        <v>0.51427276740825578</v>
      </c>
    </row>
    <row r="12" spans="1:7" x14ac:dyDescent="0.25">
      <c r="B12" s="35" t="s">
        <v>9</v>
      </c>
      <c r="C12" s="36"/>
      <c r="D12" s="37"/>
      <c r="E12" s="37"/>
      <c r="F12" s="34"/>
    </row>
    <row r="13" spans="1:7" x14ac:dyDescent="0.25">
      <c r="B13" s="38" t="s">
        <v>10</v>
      </c>
      <c r="C13" s="39" t="s">
        <v>18</v>
      </c>
      <c r="D13" s="40">
        <v>7809300</v>
      </c>
      <c r="E13" s="40">
        <v>3958147.3</v>
      </c>
      <c r="F13" s="34">
        <f t="shared" ref="F13:F65" si="0">E13/D13</f>
        <v>0.50685046034855874</v>
      </c>
    </row>
    <row r="14" spans="1:7" x14ac:dyDescent="0.25">
      <c r="B14" s="38" t="s">
        <v>19</v>
      </c>
      <c r="C14" s="39" t="s">
        <v>20</v>
      </c>
      <c r="D14" s="40">
        <v>266900</v>
      </c>
      <c r="E14" s="40">
        <v>136493.81</v>
      </c>
      <c r="F14" s="34">
        <f t="shared" si="0"/>
        <v>0.51140430872986131</v>
      </c>
    </row>
    <row r="15" spans="1:7" x14ac:dyDescent="0.25">
      <c r="B15" s="38" t="s">
        <v>21</v>
      </c>
      <c r="C15" s="39" t="s">
        <v>22</v>
      </c>
      <c r="D15" s="40">
        <v>266900</v>
      </c>
      <c r="E15" s="40">
        <v>136493.81</v>
      </c>
      <c r="F15" s="34">
        <f t="shared" si="0"/>
        <v>0.51140430872986131</v>
      </c>
    </row>
    <row r="16" spans="1:7" ht="72.75" x14ac:dyDescent="0.25">
      <c r="B16" s="38" t="s">
        <v>332</v>
      </c>
      <c r="C16" s="39" t="s">
        <v>272</v>
      </c>
      <c r="D16" s="40">
        <v>266900</v>
      </c>
      <c r="E16" s="40">
        <v>132617.74</v>
      </c>
      <c r="F16" s="34">
        <f t="shared" si="0"/>
        <v>0.49688175346571745</v>
      </c>
    </row>
    <row r="17" spans="2:6" ht="72.75" x14ac:dyDescent="0.25">
      <c r="B17" s="38" t="s">
        <v>23</v>
      </c>
      <c r="C17" s="39" t="s">
        <v>24</v>
      </c>
      <c r="D17" s="40">
        <v>266900</v>
      </c>
      <c r="E17" s="40">
        <v>132617.74</v>
      </c>
      <c r="F17" s="34">
        <f t="shared" si="0"/>
        <v>0.49688175346571745</v>
      </c>
    </row>
    <row r="18" spans="2:6" ht="60.75" x14ac:dyDescent="0.25">
      <c r="B18" s="38" t="s">
        <v>333</v>
      </c>
      <c r="C18" s="39" t="s">
        <v>273</v>
      </c>
      <c r="D18" s="40" t="s">
        <v>14</v>
      </c>
      <c r="E18" s="40">
        <v>3876.07</v>
      </c>
      <c r="F18" s="34"/>
    </row>
    <row r="19" spans="2:6" ht="48.75" x14ac:dyDescent="0.25">
      <c r="B19" s="38" t="s">
        <v>25</v>
      </c>
      <c r="C19" s="39" t="s">
        <v>26</v>
      </c>
      <c r="D19" s="40" t="s">
        <v>14</v>
      </c>
      <c r="E19" s="40">
        <v>3812.8</v>
      </c>
      <c r="F19" s="34"/>
    </row>
    <row r="20" spans="2:6" ht="48.75" x14ac:dyDescent="0.25">
      <c r="B20" s="38" t="s">
        <v>27</v>
      </c>
      <c r="C20" s="39" t="s">
        <v>28</v>
      </c>
      <c r="D20" s="40" t="s">
        <v>14</v>
      </c>
      <c r="E20" s="40">
        <v>63.27</v>
      </c>
      <c r="F20" s="34"/>
    </row>
    <row r="21" spans="2:6" ht="24.75" x14ac:dyDescent="0.25">
      <c r="B21" s="38" t="s">
        <v>11</v>
      </c>
      <c r="C21" s="39" t="s">
        <v>274</v>
      </c>
      <c r="D21" s="40">
        <v>1600600</v>
      </c>
      <c r="E21" s="40">
        <v>837385.13</v>
      </c>
      <c r="F21" s="34">
        <f t="shared" si="0"/>
        <v>0.52316951768086972</v>
      </c>
    </row>
    <row r="22" spans="2:6" ht="24.75" x14ac:dyDescent="0.25">
      <c r="B22" s="38" t="s">
        <v>12</v>
      </c>
      <c r="C22" s="39" t="s">
        <v>275</v>
      </c>
      <c r="D22" s="40">
        <v>1600600</v>
      </c>
      <c r="E22" s="40">
        <v>837385.13</v>
      </c>
      <c r="F22" s="34">
        <f t="shared" si="0"/>
        <v>0.52316951768086972</v>
      </c>
    </row>
    <row r="23" spans="2:6" ht="48.75" x14ac:dyDescent="0.25">
      <c r="B23" s="38" t="s">
        <v>13</v>
      </c>
      <c r="C23" s="39" t="s">
        <v>276</v>
      </c>
      <c r="D23" s="40" t="s">
        <v>14</v>
      </c>
      <c r="E23" s="40">
        <v>427755.19</v>
      </c>
      <c r="F23" s="34"/>
    </row>
    <row r="24" spans="2:6" ht="72.75" x14ac:dyDescent="0.25">
      <c r="B24" s="38" t="s">
        <v>334</v>
      </c>
      <c r="C24" s="39" t="s">
        <v>277</v>
      </c>
      <c r="D24" s="40" t="s">
        <v>14</v>
      </c>
      <c r="E24" s="40">
        <v>427755.19</v>
      </c>
      <c r="F24" s="34"/>
    </row>
    <row r="25" spans="2:6" ht="60.75" x14ac:dyDescent="0.25">
      <c r="B25" s="38" t="s">
        <v>15</v>
      </c>
      <c r="C25" s="39" t="s">
        <v>278</v>
      </c>
      <c r="D25" s="40" t="s">
        <v>14</v>
      </c>
      <c r="E25" s="40">
        <v>2475.38</v>
      </c>
      <c r="F25" s="34"/>
    </row>
    <row r="26" spans="2:6" ht="84.75" x14ac:dyDescent="0.25">
      <c r="B26" s="38" t="s">
        <v>335</v>
      </c>
      <c r="C26" s="39" t="s">
        <v>279</v>
      </c>
      <c r="D26" s="40" t="s">
        <v>14</v>
      </c>
      <c r="E26" s="40">
        <v>2475.38</v>
      </c>
      <c r="F26" s="34"/>
    </row>
    <row r="27" spans="2:6" ht="48.75" x14ac:dyDescent="0.25">
      <c r="B27" s="38" t="s">
        <v>16</v>
      </c>
      <c r="C27" s="39" t="s">
        <v>280</v>
      </c>
      <c r="D27" s="40">
        <v>1600600</v>
      </c>
      <c r="E27" s="40">
        <v>462694.92</v>
      </c>
      <c r="F27" s="34">
        <f t="shared" si="0"/>
        <v>0.28907592152942646</v>
      </c>
    </row>
    <row r="28" spans="2:6" ht="72.75" x14ac:dyDescent="0.25">
      <c r="B28" s="38" t="s">
        <v>336</v>
      </c>
      <c r="C28" s="39" t="s">
        <v>281</v>
      </c>
      <c r="D28" s="40">
        <v>1600600</v>
      </c>
      <c r="E28" s="40">
        <v>462694.92</v>
      </c>
      <c r="F28" s="34">
        <f t="shared" si="0"/>
        <v>0.28907592152942646</v>
      </c>
    </row>
    <row r="29" spans="2:6" ht="48.75" x14ac:dyDescent="0.25">
      <c r="B29" s="38" t="s">
        <v>17</v>
      </c>
      <c r="C29" s="39" t="s">
        <v>282</v>
      </c>
      <c r="D29" s="40" t="s">
        <v>14</v>
      </c>
      <c r="E29" s="40">
        <v>-55540.36</v>
      </c>
      <c r="F29" s="34"/>
    </row>
    <row r="30" spans="2:6" ht="72.75" x14ac:dyDescent="0.25">
      <c r="B30" s="38" t="s">
        <v>337</v>
      </c>
      <c r="C30" s="39" t="s">
        <v>283</v>
      </c>
      <c r="D30" s="40" t="s">
        <v>14</v>
      </c>
      <c r="E30" s="40">
        <v>-55540.36</v>
      </c>
      <c r="F30" s="34"/>
    </row>
    <row r="31" spans="2:6" x14ac:dyDescent="0.25">
      <c r="B31" s="38" t="s">
        <v>29</v>
      </c>
      <c r="C31" s="39" t="s">
        <v>30</v>
      </c>
      <c r="D31" s="40">
        <v>2849800</v>
      </c>
      <c r="E31" s="40">
        <v>2405515.6</v>
      </c>
      <c r="F31" s="34">
        <f t="shared" si="0"/>
        <v>0.84409979647694577</v>
      </c>
    </row>
    <row r="32" spans="2:6" x14ac:dyDescent="0.25">
      <c r="B32" s="38" t="s">
        <v>31</v>
      </c>
      <c r="C32" s="39" t="s">
        <v>32</v>
      </c>
      <c r="D32" s="40">
        <v>2849800</v>
      </c>
      <c r="E32" s="40">
        <v>2405515.6</v>
      </c>
      <c r="F32" s="34">
        <f t="shared" si="0"/>
        <v>0.84409979647694577</v>
      </c>
    </row>
    <row r="33" spans="2:6" x14ac:dyDescent="0.25">
      <c r="B33" s="38" t="s">
        <v>31</v>
      </c>
      <c r="C33" s="39" t="s">
        <v>33</v>
      </c>
      <c r="D33" s="40">
        <v>2849800</v>
      </c>
      <c r="E33" s="40">
        <v>2405515.6</v>
      </c>
      <c r="F33" s="34">
        <f t="shared" si="0"/>
        <v>0.84409979647694577</v>
      </c>
    </row>
    <row r="34" spans="2:6" ht="24.75" x14ac:dyDescent="0.25">
      <c r="B34" s="38" t="s">
        <v>34</v>
      </c>
      <c r="C34" s="39" t="s">
        <v>35</v>
      </c>
      <c r="D34" s="40">
        <v>2849800</v>
      </c>
      <c r="E34" s="40">
        <v>2405515.6</v>
      </c>
      <c r="F34" s="34">
        <f t="shared" si="0"/>
        <v>0.84409979647694577</v>
      </c>
    </row>
    <row r="35" spans="2:6" x14ac:dyDescent="0.25">
      <c r="B35" s="38" t="s">
        <v>36</v>
      </c>
      <c r="C35" s="39" t="s">
        <v>37</v>
      </c>
      <c r="D35" s="40">
        <v>3092000</v>
      </c>
      <c r="E35" s="40">
        <v>578752.76</v>
      </c>
      <c r="F35" s="34">
        <f t="shared" si="0"/>
        <v>0.18717747736093143</v>
      </c>
    </row>
    <row r="36" spans="2:6" x14ac:dyDescent="0.25">
      <c r="B36" s="38" t="s">
        <v>38</v>
      </c>
      <c r="C36" s="39" t="s">
        <v>39</v>
      </c>
      <c r="D36" s="40">
        <v>375000</v>
      </c>
      <c r="E36" s="40">
        <v>26528.240000000002</v>
      </c>
      <c r="F36" s="34">
        <f t="shared" si="0"/>
        <v>7.0741973333333333E-2</v>
      </c>
    </row>
    <row r="37" spans="2:6" ht="24.75" x14ac:dyDescent="0.25">
      <c r="B37" s="38" t="s">
        <v>40</v>
      </c>
      <c r="C37" s="39" t="s">
        <v>41</v>
      </c>
      <c r="D37" s="40">
        <v>375000</v>
      </c>
      <c r="E37" s="40">
        <v>26528.240000000002</v>
      </c>
      <c r="F37" s="34">
        <f t="shared" si="0"/>
        <v>7.0741973333333333E-2</v>
      </c>
    </row>
    <row r="38" spans="2:6" ht="48.75" x14ac:dyDescent="0.25">
      <c r="B38" s="38" t="s">
        <v>42</v>
      </c>
      <c r="C38" s="39" t="s">
        <v>43</v>
      </c>
      <c r="D38" s="40">
        <v>375000</v>
      </c>
      <c r="E38" s="40">
        <v>26528.240000000002</v>
      </c>
      <c r="F38" s="34">
        <f t="shared" si="0"/>
        <v>7.0741973333333333E-2</v>
      </c>
    </row>
    <row r="39" spans="2:6" x14ac:dyDescent="0.25">
      <c r="B39" s="38" t="s">
        <v>44</v>
      </c>
      <c r="C39" s="39" t="s">
        <v>45</v>
      </c>
      <c r="D39" s="40">
        <v>2717000</v>
      </c>
      <c r="E39" s="40">
        <v>552224.52</v>
      </c>
      <c r="F39" s="34">
        <f t="shared" si="0"/>
        <v>0.20324789105631211</v>
      </c>
    </row>
    <row r="40" spans="2:6" x14ac:dyDescent="0.25">
      <c r="B40" s="38" t="s">
        <v>46</v>
      </c>
      <c r="C40" s="39" t="s">
        <v>47</v>
      </c>
      <c r="D40" s="40">
        <v>247000</v>
      </c>
      <c r="E40" s="40">
        <v>392886.33</v>
      </c>
      <c r="F40" s="34">
        <f t="shared" si="0"/>
        <v>1.5906329149797571</v>
      </c>
    </row>
    <row r="41" spans="2:6" ht="24.75" x14ac:dyDescent="0.25">
      <c r="B41" s="38" t="s">
        <v>48</v>
      </c>
      <c r="C41" s="39" t="s">
        <v>49</v>
      </c>
      <c r="D41" s="40">
        <v>247000</v>
      </c>
      <c r="E41" s="40">
        <v>392886.33</v>
      </c>
      <c r="F41" s="34">
        <f t="shared" si="0"/>
        <v>1.5906329149797571</v>
      </c>
    </row>
    <row r="42" spans="2:6" ht="48.75" x14ac:dyDescent="0.25">
      <c r="B42" s="38" t="s">
        <v>50</v>
      </c>
      <c r="C42" s="39" t="s">
        <v>51</v>
      </c>
      <c r="D42" s="40">
        <v>247000</v>
      </c>
      <c r="E42" s="40">
        <v>392886.33</v>
      </c>
      <c r="F42" s="34">
        <f t="shared" si="0"/>
        <v>1.5906329149797571</v>
      </c>
    </row>
    <row r="43" spans="2:6" x14ac:dyDescent="0.25">
      <c r="B43" s="38" t="s">
        <v>52</v>
      </c>
      <c r="C43" s="39" t="s">
        <v>53</v>
      </c>
      <c r="D43" s="40">
        <v>2470000</v>
      </c>
      <c r="E43" s="40">
        <v>159338.19</v>
      </c>
      <c r="F43" s="34">
        <f t="shared" si="0"/>
        <v>6.4509388663967618E-2</v>
      </c>
    </row>
    <row r="44" spans="2:6" ht="48.75" x14ac:dyDescent="0.25">
      <c r="B44" s="38" t="s">
        <v>54</v>
      </c>
      <c r="C44" s="39" t="s">
        <v>55</v>
      </c>
      <c r="D44" s="40">
        <v>2470000</v>
      </c>
      <c r="E44" s="40">
        <v>159338.19</v>
      </c>
      <c r="F44" s="34">
        <f t="shared" si="0"/>
        <v>6.4509388663967618E-2</v>
      </c>
    </row>
    <row r="45" spans="2:6" x14ac:dyDescent="0.25">
      <c r="B45" s="38" t="s">
        <v>10</v>
      </c>
      <c r="C45" s="39" t="s">
        <v>56</v>
      </c>
      <c r="D45" s="40">
        <v>19100</v>
      </c>
      <c r="E45" s="40">
        <v>700</v>
      </c>
      <c r="F45" s="34">
        <f t="shared" si="0"/>
        <v>3.6649214659685861E-2</v>
      </c>
    </row>
    <row r="46" spans="2:6" x14ac:dyDescent="0.25">
      <c r="B46" s="38" t="s">
        <v>57</v>
      </c>
      <c r="C46" s="39" t="s">
        <v>58</v>
      </c>
      <c r="D46" s="40">
        <v>3000</v>
      </c>
      <c r="E46" s="40">
        <v>700</v>
      </c>
      <c r="F46" s="34">
        <f t="shared" si="0"/>
        <v>0.23333333333333334</v>
      </c>
    </row>
    <row r="47" spans="2:6" ht="36.75" x14ac:dyDescent="0.25">
      <c r="B47" s="38" t="s">
        <v>59</v>
      </c>
      <c r="C47" s="39" t="s">
        <v>60</v>
      </c>
      <c r="D47" s="40">
        <v>3000</v>
      </c>
      <c r="E47" s="40">
        <v>700</v>
      </c>
      <c r="F47" s="34">
        <f t="shared" si="0"/>
        <v>0.23333333333333334</v>
      </c>
    </row>
    <row r="48" spans="2:6" ht="48.75" x14ac:dyDescent="0.25">
      <c r="B48" s="38" t="s">
        <v>61</v>
      </c>
      <c r="C48" s="39" t="s">
        <v>62</v>
      </c>
      <c r="D48" s="40">
        <v>3000</v>
      </c>
      <c r="E48" s="40">
        <v>700</v>
      </c>
      <c r="F48" s="34">
        <f t="shared" si="0"/>
        <v>0.23333333333333334</v>
      </c>
    </row>
    <row r="49" spans="2:6" ht="36.75" x14ac:dyDescent="0.25">
      <c r="B49" s="38" t="s">
        <v>63</v>
      </c>
      <c r="C49" s="39" t="s">
        <v>64</v>
      </c>
      <c r="D49" s="40">
        <v>3000</v>
      </c>
      <c r="E49" s="40">
        <v>700</v>
      </c>
      <c r="F49" s="34">
        <f t="shared" si="0"/>
        <v>0.23333333333333334</v>
      </c>
    </row>
    <row r="50" spans="2:6" ht="24.75" x14ac:dyDescent="0.25">
      <c r="B50" s="38" t="s">
        <v>65</v>
      </c>
      <c r="C50" s="39" t="s">
        <v>66</v>
      </c>
      <c r="D50" s="40">
        <v>16100</v>
      </c>
      <c r="E50" s="40" t="s">
        <v>14</v>
      </c>
      <c r="F50" s="34"/>
    </row>
    <row r="51" spans="2:6" ht="60.75" x14ac:dyDescent="0.25">
      <c r="B51" s="38" t="s">
        <v>67</v>
      </c>
      <c r="C51" s="39" t="s">
        <v>68</v>
      </c>
      <c r="D51" s="40">
        <v>16100</v>
      </c>
      <c r="E51" s="40" t="s">
        <v>14</v>
      </c>
      <c r="F51" s="34"/>
    </row>
    <row r="52" spans="2:6" ht="24.75" x14ac:dyDescent="0.25">
      <c r="B52" s="38" t="s">
        <v>69</v>
      </c>
      <c r="C52" s="39" t="s">
        <v>70</v>
      </c>
      <c r="D52" s="40">
        <v>16100</v>
      </c>
      <c r="E52" s="40" t="s">
        <v>14</v>
      </c>
      <c r="F52" s="34"/>
    </row>
    <row r="53" spans="2:6" ht="24.75" x14ac:dyDescent="0.25">
      <c r="B53" s="38" t="s">
        <v>71</v>
      </c>
      <c r="C53" s="39" t="s">
        <v>72</v>
      </c>
      <c r="D53" s="40">
        <v>16100</v>
      </c>
      <c r="E53" s="40" t="s">
        <v>14</v>
      </c>
      <c r="F53" s="34"/>
    </row>
    <row r="54" spans="2:6" x14ac:dyDescent="0.25">
      <c r="B54" s="38" t="s">
        <v>73</v>
      </c>
      <c r="C54" s="39" t="s">
        <v>74</v>
      </c>
      <c r="D54" s="40">
        <v>7188900</v>
      </c>
      <c r="E54" s="40">
        <v>3764141.13</v>
      </c>
      <c r="F54" s="34">
        <f t="shared" si="0"/>
        <v>0.52360460292951627</v>
      </c>
    </row>
    <row r="55" spans="2:6" ht="24.75" x14ac:dyDescent="0.25">
      <c r="B55" s="38" t="s">
        <v>75</v>
      </c>
      <c r="C55" s="39" t="s">
        <v>76</v>
      </c>
      <c r="D55" s="40">
        <v>7188900</v>
      </c>
      <c r="E55" s="40">
        <v>3764141.13</v>
      </c>
      <c r="F55" s="34">
        <f t="shared" si="0"/>
        <v>0.52360460292951627</v>
      </c>
    </row>
    <row r="56" spans="2:6" x14ac:dyDescent="0.25">
      <c r="B56" s="38" t="s">
        <v>77</v>
      </c>
      <c r="C56" s="39" t="s">
        <v>78</v>
      </c>
      <c r="D56" s="40">
        <v>141100</v>
      </c>
      <c r="E56" s="40">
        <v>70560</v>
      </c>
      <c r="F56" s="34">
        <f t="shared" si="0"/>
        <v>0.5000708717221829</v>
      </c>
    </row>
    <row r="57" spans="2:6" ht="24.75" x14ac:dyDescent="0.25">
      <c r="B57" s="38" t="s">
        <v>79</v>
      </c>
      <c r="C57" s="39" t="s">
        <v>80</v>
      </c>
      <c r="D57" s="40">
        <v>141100</v>
      </c>
      <c r="E57" s="40">
        <v>70560</v>
      </c>
      <c r="F57" s="34">
        <f t="shared" si="0"/>
        <v>0.5000708717221829</v>
      </c>
    </row>
    <row r="58" spans="2:6" ht="24.75" x14ac:dyDescent="0.25">
      <c r="B58" s="38" t="s">
        <v>81</v>
      </c>
      <c r="C58" s="39" t="s">
        <v>82</v>
      </c>
      <c r="D58" s="40">
        <v>141100</v>
      </c>
      <c r="E58" s="40">
        <v>70560</v>
      </c>
      <c r="F58" s="34">
        <f t="shared" si="0"/>
        <v>0.5000708717221829</v>
      </c>
    </row>
    <row r="59" spans="2:6" ht="24.75" x14ac:dyDescent="0.25">
      <c r="B59" s="38" t="s">
        <v>83</v>
      </c>
      <c r="C59" s="39" t="s">
        <v>84</v>
      </c>
      <c r="D59" s="40">
        <v>6909000</v>
      </c>
      <c r="E59" s="40">
        <v>3648321</v>
      </c>
      <c r="F59" s="34">
        <f t="shared" si="0"/>
        <v>0.52805340859748151</v>
      </c>
    </row>
    <row r="60" spans="2:6" x14ac:dyDescent="0.25">
      <c r="B60" s="38" t="s">
        <v>85</v>
      </c>
      <c r="C60" s="39" t="s">
        <v>86</v>
      </c>
      <c r="D60" s="40">
        <v>6909000</v>
      </c>
      <c r="E60" s="40">
        <v>3648321</v>
      </c>
      <c r="F60" s="34">
        <f t="shared" si="0"/>
        <v>0.52805340859748151</v>
      </c>
    </row>
    <row r="61" spans="2:6" x14ac:dyDescent="0.25">
      <c r="B61" s="38" t="s">
        <v>87</v>
      </c>
      <c r="C61" s="39" t="s">
        <v>88</v>
      </c>
      <c r="D61" s="40">
        <v>6909000</v>
      </c>
      <c r="E61" s="40">
        <v>3648321</v>
      </c>
      <c r="F61" s="34">
        <f t="shared" si="0"/>
        <v>0.52805340859748151</v>
      </c>
    </row>
    <row r="62" spans="2:6" ht="48.75" x14ac:dyDescent="0.25">
      <c r="B62" s="38" t="s">
        <v>330</v>
      </c>
      <c r="C62" s="39" t="s">
        <v>89</v>
      </c>
      <c r="D62" s="40">
        <v>6909000</v>
      </c>
      <c r="E62" s="40">
        <v>3648321</v>
      </c>
      <c r="F62" s="34">
        <f t="shared" si="0"/>
        <v>0.52805340859748151</v>
      </c>
    </row>
    <row r="63" spans="2:6" x14ac:dyDescent="0.25">
      <c r="B63" s="38" t="s">
        <v>90</v>
      </c>
      <c r="C63" s="39" t="s">
        <v>91</v>
      </c>
      <c r="D63" s="40">
        <v>138800</v>
      </c>
      <c r="E63" s="40">
        <v>45260.13</v>
      </c>
      <c r="F63" s="34">
        <f t="shared" si="0"/>
        <v>0.32608162824207493</v>
      </c>
    </row>
    <row r="64" spans="2:6" ht="36.75" x14ac:dyDescent="0.25">
      <c r="B64" s="38" t="s">
        <v>92</v>
      </c>
      <c r="C64" s="39" t="s">
        <v>93</v>
      </c>
      <c r="D64" s="40">
        <v>138800</v>
      </c>
      <c r="E64" s="40">
        <v>45260.13</v>
      </c>
      <c r="F64" s="34">
        <f t="shared" si="0"/>
        <v>0.32608162824207493</v>
      </c>
    </row>
    <row r="65" spans="2:6" ht="36.75" x14ac:dyDescent="0.25">
      <c r="B65" s="38" t="s">
        <v>94</v>
      </c>
      <c r="C65" s="39" t="s">
        <v>95</v>
      </c>
      <c r="D65" s="40">
        <v>138800</v>
      </c>
      <c r="E65" s="40">
        <v>45260.13</v>
      </c>
      <c r="F65" s="34">
        <f t="shared" si="0"/>
        <v>0.32608162824207493</v>
      </c>
    </row>
    <row r="67" spans="2:6" x14ac:dyDescent="0.25">
      <c r="B67" s="66" t="s">
        <v>96</v>
      </c>
      <c r="C67" s="67"/>
      <c r="D67" s="67"/>
      <c r="E67" s="67"/>
      <c r="F67" s="17"/>
    </row>
    <row r="68" spans="2:6" x14ac:dyDescent="0.25">
      <c r="B68" s="8"/>
      <c r="C68" s="8"/>
      <c r="D68" s="8"/>
      <c r="E68" s="8"/>
      <c r="F68" s="8"/>
    </row>
    <row r="69" spans="2:6" x14ac:dyDescent="0.25">
      <c r="B69" s="64" t="s">
        <v>1</v>
      </c>
      <c r="C69" s="64" t="s">
        <v>97</v>
      </c>
      <c r="D69" s="70" t="s">
        <v>3</v>
      </c>
      <c r="E69" s="70" t="s">
        <v>4</v>
      </c>
      <c r="F69" s="64" t="s">
        <v>370</v>
      </c>
    </row>
    <row r="70" spans="2:6" x14ac:dyDescent="0.25">
      <c r="B70" s="65"/>
      <c r="C70" s="65"/>
      <c r="D70" s="71"/>
      <c r="E70" s="71"/>
      <c r="F70" s="65"/>
    </row>
    <row r="71" spans="2:6" x14ac:dyDescent="0.25">
      <c r="B71" s="65"/>
      <c r="C71" s="65"/>
      <c r="D71" s="71"/>
      <c r="E71" s="71"/>
      <c r="F71" s="65"/>
    </row>
    <row r="72" spans="2:6" x14ac:dyDescent="0.25">
      <c r="B72" s="28">
        <v>1</v>
      </c>
      <c r="C72" s="41">
        <v>2</v>
      </c>
      <c r="D72" s="42" t="s">
        <v>329</v>
      </c>
      <c r="E72" s="42" t="s">
        <v>5</v>
      </c>
      <c r="F72" s="42" t="s">
        <v>6</v>
      </c>
    </row>
    <row r="73" spans="2:6" x14ac:dyDescent="0.25">
      <c r="B73" s="31" t="s">
        <v>98</v>
      </c>
      <c r="C73" s="32" t="s">
        <v>8</v>
      </c>
      <c r="D73" s="33">
        <v>15287300</v>
      </c>
      <c r="E73" s="33">
        <v>6715045.7400000002</v>
      </c>
      <c r="F73" s="43">
        <f>E73/D73</f>
        <v>0.43925649002767003</v>
      </c>
    </row>
    <row r="74" spans="2:6" x14ac:dyDescent="0.25">
      <c r="B74" s="35" t="s">
        <v>9</v>
      </c>
      <c r="C74" s="36"/>
      <c r="D74" s="44"/>
      <c r="E74" s="44"/>
      <c r="F74" s="43"/>
    </row>
    <row r="75" spans="2:6" ht="24.75" x14ac:dyDescent="0.25">
      <c r="B75" s="45" t="s">
        <v>338</v>
      </c>
      <c r="C75" s="46" t="s">
        <v>284</v>
      </c>
      <c r="D75" s="47">
        <v>4845000</v>
      </c>
      <c r="E75" s="47">
        <v>2212217.67</v>
      </c>
      <c r="F75" s="43">
        <f t="shared" ref="F75:F135" si="1">E75/D75</f>
        <v>0.45659807430340554</v>
      </c>
    </row>
    <row r="76" spans="2:6" ht="24.75" x14ac:dyDescent="0.25">
      <c r="B76" s="45" t="s">
        <v>99</v>
      </c>
      <c r="C76" s="46" t="s">
        <v>100</v>
      </c>
      <c r="D76" s="47">
        <v>1100100</v>
      </c>
      <c r="E76" s="47" t="s">
        <v>14</v>
      </c>
      <c r="F76" s="43"/>
    </row>
    <row r="77" spans="2:6" ht="36.75" x14ac:dyDescent="0.25">
      <c r="B77" s="45" t="s">
        <v>101</v>
      </c>
      <c r="C77" s="46" t="s">
        <v>102</v>
      </c>
      <c r="D77" s="47">
        <v>1100100</v>
      </c>
      <c r="E77" s="47" t="s">
        <v>14</v>
      </c>
      <c r="F77" s="43"/>
    </row>
    <row r="78" spans="2:6" x14ac:dyDescent="0.25">
      <c r="B78" s="45" t="s">
        <v>103</v>
      </c>
      <c r="C78" s="46" t="s">
        <v>104</v>
      </c>
      <c r="D78" s="47">
        <v>1100100</v>
      </c>
      <c r="E78" s="47" t="s">
        <v>14</v>
      </c>
      <c r="F78" s="43"/>
    </row>
    <row r="79" spans="2:6" x14ac:dyDescent="0.25">
      <c r="B79" s="45" t="s">
        <v>107</v>
      </c>
      <c r="C79" s="46" t="s">
        <v>108</v>
      </c>
      <c r="D79" s="47">
        <v>3730100</v>
      </c>
      <c r="E79" s="47">
        <v>2208404.67</v>
      </c>
      <c r="F79" s="43">
        <f t="shared" si="1"/>
        <v>0.59204972252754617</v>
      </c>
    </row>
    <row r="80" spans="2:6" ht="36.75" x14ac:dyDescent="0.25">
      <c r="B80" s="45" t="s">
        <v>101</v>
      </c>
      <c r="C80" s="46" t="s">
        <v>109</v>
      </c>
      <c r="D80" s="47">
        <v>3057509</v>
      </c>
      <c r="E80" s="47">
        <v>1847544.29</v>
      </c>
      <c r="F80" s="43">
        <f t="shared" si="1"/>
        <v>0.6042645467274177</v>
      </c>
    </row>
    <row r="81" spans="2:6" x14ac:dyDescent="0.25">
      <c r="B81" s="45" t="s">
        <v>103</v>
      </c>
      <c r="C81" s="46" t="s">
        <v>110</v>
      </c>
      <c r="D81" s="47">
        <v>3057509</v>
      </c>
      <c r="E81" s="47">
        <v>1847544.29</v>
      </c>
      <c r="F81" s="43">
        <f t="shared" si="1"/>
        <v>0.6042645467274177</v>
      </c>
    </row>
    <row r="82" spans="2:6" x14ac:dyDescent="0.25">
      <c r="B82" s="45" t="s">
        <v>105</v>
      </c>
      <c r="C82" s="46" t="s">
        <v>111</v>
      </c>
      <c r="D82" s="47" t="s">
        <v>14</v>
      </c>
      <c r="E82" s="47">
        <v>1487910.42</v>
      </c>
      <c r="F82" s="43"/>
    </row>
    <row r="83" spans="2:6" ht="24.75" x14ac:dyDescent="0.25">
      <c r="B83" s="45" t="s">
        <v>339</v>
      </c>
      <c r="C83" s="46" t="s">
        <v>340</v>
      </c>
      <c r="D83" s="47" t="s">
        <v>14</v>
      </c>
      <c r="E83" s="47">
        <v>18609</v>
      </c>
      <c r="F83" s="43"/>
    </row>
    <row r="84" spans="2:6" ht="36.75" x14ac:dyDescent="0.25">
      <c r="B84" s="45" t="s">
        <v>106</v>
      </c>
      <c r="C84" s="46" t="s">
        <v>112</v>
      </c>
      <c r="D84" s="47" t="s">
        <v>14</v>
      </c>
      <c r="E84" s="47">
        <v>341024.87</v>
      </c>
      <c r="F84" s="43"/>
    </row>
    <row r="85" spans="2:6" ht="24.75" x14ac:dyDescent="0.25">
      <c r="B85" s="45" t="s">
        <v>113</v>
      </c>
      <c r="C85" s="46" t="s">
        <v>114</v>
      </c>
      <c r="D85" s="47">
        <v>669391</v>
      </c>
      <c r="E85" s="47">
        <v>359303.13</v>
      </c>
      <c r="F85" s="43">
        <f t="shared" si="1"/>
        <v>0.53676122027335293</v>
      </c>
    </row>
    <row r="86" spans="2:6" ht="24.75" x14ac:dyDescent="0.25">
      <c r="B86" s="45" t="s">
        <v>115</v>
      </c>
      <c r="C86" s="46" t="s">
        <v>116</v>
      </c>
      <c r="D86" s="47">
        <v>669391</v>
      </c>
      <c r="E86" s="47">
        <v>359303.13</v>
      </c>
      <c r="F86" s="43">
        <f t="shared" si="1"/>
        <v>0.53676122027335293</v>
      </c>
    </row>
    <row r="87" spans="2:6" x14ac:dyDescent="0.25">
      <c r="B87" s="45" t="s">
        <v>117</v>
      </c>
      <c r="C87" s="46" t="s">
        <v>118</v>
      </c>
      <c r="D87" s="47" t="s">
        <v>14</v>
      </c>
      <c r="E87" s="47">
        <v>235594.13</v>
      </c>
      <c r="F87" s="43"/>
    </row>
    <row r="88" spans="2:6" x14ac:dyDescent="0.25">
      <c r="B88" s="45" t="s">
        <v>119</v>
      </c>
      <c r="C88" s="46" t="s">
        <v>120</v>
      </c>
      <c r="D88" s="47" t="s">
        <v>14</v>
      </c>
      <c r="E88" s="47">
        <v>123709</v>
      </c>
      <c r="F88" s="43"/>
    </row>
    <row r="89" spans="2:6" x14ac:dyDescent="0.25">
      <c r="B89" s="45" t="s">
        <v>121</v>
      </c>
      <c r="C89" s="46" t="s">
        <v>122</v>
      </c>
      <c r="D89" s="47">
        <v>3200</v>
      </c>
      <c r="E89" s="47">
        <v>1557.25</v>
      </c>
      <c r="F89" s="43">
        <f t="shared" si="1"/>
        <v>0.48664062499999999</v>
      </c>
    </row>
    <row r="90" spans="2:6" x14ac:dyDescent="0.25">
      <c r="B90" s="45" t="s">
        <v>123</v>
      </c>
      <c r="C90" s="46" t="s">
        <v>124</v>
      </c>
      <c r="D90" s="47">
        <v>3200</v>
      </c>
      <c r="E90" s="47">
        <v>1557.25</v>
      </c>
      <c r="F90" s="43">
        <f t="shared" si="1"/>
        <v>0.48664062499999999</v>
      </c>
    </row>
    <row r="91" spans="2:6" x14ac:dyDescent="0.25">
      <c r="B91" s="45" t="s">
        <v>125</v>
      </c>
      <c r="C91" s="46" t="s">
        <v>126</v>
      </c>
      <c r="D91" s="47" t="s">
        <v>14</v>
      </c>
      <c r="E91" s="47">
        <v>1557.25</v>
      </c>
      <c r="F91" s="43"/>
    </row>
    <row r="92" spans="2:6" ht="24.75" x14ac:dyDescent="0.25">
      <c r="B92" s="45" t="s">
        <v>341</v>
      </c>
      <c r="C92" s="46" t="s">
        <v>127</v>
      </c>
      <c r="D92" s="47">
        <v>14800</v>
      </c>
      <c r="E92" s="47">
        <v>3813</v>
      </c>
      <c r="F92" s="43">
        <f t="shared" si="1"/>
        <v>0.25763513513513514</v>
      </c>
    </row>
    <row r="93" spans="2:6" x14ac:dyDescent="0.25">
      <c r="B93" s="45" t="s">
        <v>121</v>
      </c>
      <c r="C93" s="46" t="s">
        <v>128</v>
      </c>
      <c r="D93" s="47">
        <v>14800</v>
      </c>
      <c r="E93" s="47">
        <v>3813</v>
      </c>
      <c r="F93" s="43">
        <f t="shared" si="1"/>
        <v>0.25763513513513514</v>
      </c>
    </row>
    <row r="94" spans="2:6" x14ac:dyDescent="0.25">
      <c r="B94" s="45" t="s">
        <v>123</v>
      </c>
      <c r="C94" s="46" t="s">
        <v>129</v>
      </c>
      <c r="D94" s="47">
        <v>14800</v>
      </c>
      <c r="E94" s="47">
        <v>3813</v>
      </c>
      <c r="F94" s="43">
        <f t="shared" si="1"/>
        <v>0.25763513513513514</v>
      </c>
    </row>
    <row r="95" spans="2:6" x14ac:dyDescent="0.25">
      <c r="B95" s="45" t="s">
        <v>130</v>
      </c>
      <c r="C95" s="46" t="s">
        <v>131</v>
      </c>
      <c r="D95" s="47" t="s">
        <v>14</v>
      </c>
      <c r="E95" s="47">
        <v>2301</v>
      </c>
      <c r="F95" s="43"/>
    </row>
    <row r="96" spans="2:6" x14ac:dyDescent="0.25">
      <c r="B96" s="45" t="s">
        <v>132</v>
      </c>
      <c r="C96" s="46" t="s">
        <v>133</v>
      </c>
      <c r="D96" s="47" t="s">
        <v>14</v>
      </c>
      <c r="E96" s="47">
        <v>1512</v>
      </c>
      <c r="F96" s="43"/>
    </row>
    <row r="97" spans="2:6" ht="24.75" x14ac:dyDescent="0.25">
      <c r="B97" s="45" t="s">
        <v>285</v>
      </c>
      <c r="C97" s="46" t="s">
        <v>286</v>
      </c>
      <c r="D97" s="47">
        <v>41000</v>
      </c>
      <c r="E97" s="47" t="s">
        <v>14</v>
      </c>
      <c r="F97" s="43"/>
    </row>
    <row r="98" spans="2:6" ht="24.75" x14ac:dyDescent="0.25">
      <c r="B98" s="45" t="s">
        <v>134</v>
      </c>
      <c r="C98" s="46" t="s">
        <v>135</v>
      </c>
      <c r="D98" s="47">
        <v>41000</v>
      </c>
      <c r="E98" s="47" t="s">
        <v>14</v>
      </c>
      <c r="F98" s="43"/>
    </row>
    <row r="99" spans="2:6" x14ac:dyDescent="0.25">
      <c r="B99" s="45" t="s">
        <v>136</v>
      </c>
      <c r="C99" s="46" t="s">
        <v>137</v>
      </c>
      <c r="D99" s="47">
        <v>41000</v>
      </c>
      <c r="E99" s="47" t="s">
        <v>14</v>
      </c>
      <c r="F99" s="43"/>
    </row>
    <row r="100" spans="2:6" x14ac:dyDescent="0.25">
      <c r="B100" s="45" t="s">
        <v>138</v>
      </c>
      <c r="C100" s="46" t="s">
        <v>139</v>
      </c>
      <c r="D100" s="47">
        <v>41000</v>
      </c>
      <c r="E100" s="47" t="s">
        <v>14</v>
      </c>
      <c r="F100" s="43"/>
    </row>
    <row r="101" spans="2:6" x14ac:dyDescent="0.25">
      <c r="B101" s="45" t="s">
        <v>287</v>
      </c>
      <c r="C101" s="46" t="s">
        <v>288</v>
      </c>
      <c r="D101" s="47">
        <v>100000</v>
      </c>
      <c r="E101" s="47" t="s">
        <v>14</v>
      </c>
      <c r="F101" s="43"/>
    </row>
    <row r="102" spans="2:6" x14ac:dyDescent="0.25">
      <c r="B102" s="45" t="s">
        <v>140</v>
      </c>
      <c r="C102" s="46" t="s">
        <v>141</v>
      </c>
      <c r="D102" s="47">
        <v>100000</v>
      </c>
      <c r="E102" s="47" t="s">
        <v>14</v>
      </c>
      <c r="F102" s="43"/>
    </row>
    <row r="103" spans="2:6" x14ac:dyDescent="0.25">
      <c r="B103" s="45" t="s">
        <v>121</v>
      </c>
      <c r="C103" s="46" t="s">
        <v>142</v>
      </c>
      <c r="D103" s="47">
        <v>100000</v>
      </c>
      <c r="E103" s="47" t="s">
        <v>14</v>
      </c>
      <c r="F103" s="43"/>
    </row>
    <row r="104" spans="2:6" x14ac:dyDescent="0.25">
      <c r="B104" s="45" t="s">
        <v>143</v>
      </c>
      <c r="C104" s="46" t="s">
        <v>144</v>
      </c>
      <c r="D104" s="47">
        <v>100000</v>
      </c>
      <c r="E104" s="47" t="s">
        <v>14</v>
      </c>
      <c r="F104" s="43"/>
    </row>
    <row r="105" spans="2:6" x14ac:dyDescent="0.25">
      <c r="B105" s="45" t="s">
        <v>289</v>
      </c>
      <c r="C105" s="46" t="s">
        <v>290</v>
      </c>
      <c r="D105" s="47">
        <v>37000</v>
      </c>
      <c r="E105" s="47">
        <v>5951.4</v>
      </c>
      <c r="F105" s="43">
        <f t="shared" si="1"/>
        <v>0.16084864864864865</v>
      </c>
    </row>
    <row r="106" spans="2:6" x14ac:dyDescent="0.25">
      <c r="B106" s="45" t="s">
        <v>145</v>
      </c>
      <c r="C106" s="46" t="s">
        <v>146</v>
      </c>
      <c r="D106" s="47">
        <v>7000</v>
      </c>
      <c r="E106" s="47">
        <v>5951.4</v>
      </c>
      <c r="F106" s="43">
        <f t="shared" si="1"/>
        <v>0.85019999999999996</v>
      </c>
    </row>
    <row r="107" spans="2:6" x14ac:dyDescent="0.25">
      <c r="B107" s="45" t="s">
        <v>121</v>
      </c>
      <c r="C107" s="46" t="s">
        <v>147</v>
      </c>
      <c r="D107" s="47">
        <v>7000</v>
      </c>
      <c r="E107" s="47">
        <v>5951.4</v>
      </c>
      <c r="F107" s="43">
        <f t="shared" si="1"/>
        <v>0.85019999999999996</v>
      </c>
    </row>
    <row r="108" spans="2:6" x14ac:dyDescent="0.25">
      <c r="B108" s="45" t="s">
        <v>123</v>
      </c>
      <c r="C108" s="46" t="s">
        <v>148</v>
      </c>
      <c r="D108" s="47">
        <v>7000</v>
      </c>
      <c r="E108" s="47">
        <v>5951.4</v>
      </c>
      <c r="F108" s="43">
        <f t="shared" si="1"/>
        <v>0.85019999999999996</v>
      </c>
    </row>
    <row r="109" spans="2:6" x14ac:dyDescent="0.25">
      <c r="B109" s="45" t="s">
        <v>125</v>
      </c>
      <c r="C109" s="46" t="s">
        <v>149</v>
      </c>
      <c r="D109" s="47" t="s">
        <v>14</v>
      </c>
      <c r="E109" s="47">
        <v>5951.4</v>
      </c>
      <c r="F109" s="43"/>
    </row>
    <row r="110" spans="2:6" ht="24.75" x14ac:dyDescent="0.25">
      <c r="B110" s="45" t="s">
        <v>150</v>
      </c>
      <c r="C110" s="46" t="s">
        <v>151</v>
      </c>
      <c r="D110" s="47">
        <v>30000</v>
      </c>
      <c r="E110" s="47" t="s">
        <v>14</v>
      </c>
      <c r="F110" s="43"/>
    </row>
    <row r="111" spans="2:6" ht="24.75" x14ac:dyDescent="0.25">
      <c r="B111" s="45" t="s">
        <v>113</v>
      </c>
      <c r="C111" s="46" t="s">
        <v>152</v>
      </c>
      <c r="D111" s="47">
        <v>30000</v>
      </c>
      <c r="E111" s="47" t="s">
        <v>14</v>
      </c>
      <c r="F111" s="43"/>
    </row>
    <row r="112" spans="2:6" ht="24.75" x14ac:dyDescent="0.25">
      <c r="B112" s="45" t="s">
        <v>115</v>
      </c>
      <c r="C112" s="46" t="s">
        <v>153</v>
      </c>
      <c r="D112" s="47">
        <v>30000</v>
      </c>
      <c r="E112" s="47" t="s">
        <v>14</v>
      </c>
      <c r="F112" s="43"/>
    </row>
    <row r="113" spans="2:6" x14ac:dyDescent="0.25">
      <c r="B113" s="45" t="s">
        <v>291</v>
      </c>
      <c r="C113" s="46" t="s">
        <v>292</v>
      </c>
      <c r="D113" s="47">
        <v>138800</v>
      </c>
      <c r="E113" s="47">
        <v>45260.13</v>
      </c>
      <c r="F113" s="43">
        <f t="shared" si="1"/>
        <v>0.32608162824207493</v>
      </c>
    </row>
    <row r="114" spans="2:6" ht="24.75" x14ac:dyDescent="0.25">
      <c r="B114" s="45" t="s">
        <v>342</v>
      </c>
      <c r="C114" s="46" t="s">
        <v>154</v>
      </c>
      <c r="D114" s="47">
        <v>138800</v>
      </c>
      <c r="E114" s="47">
        <v>45260.13</v>
      </c>
      <c r="F114" s="43">
        <f t="shared" si="1"/>
        <v>0.32608162824207493</v>
      </c>
    </row>
    <row r="115" spans="2:6" ht="36.75" x14ac:dyDescent="0.25">
      <c r="B115" s="45" t="s">
        <v>101</v>
      </c>
      <c r="C115" s="46" t="s">
        <v>155</v>
      </c>
      <c r="D115" s="47">
        <v>122800</v>
      </c>
      <c r="E115" s="47">
        <v>45260.13</v>
      </c>
      <c r="F115" s="43">
        <f t="shared" si="1"/>
        <v>0.3685678338762215</v>
      </c>
    </row>
    <row r="116" spans="2:6" x14ac:dyDescent="0.25">
      <c r="B116" s="45" t="s">
        <v>103</v>
      </c>
      <c r="C116" s="46" t="s">
        <v>156</v>
      </c>
      <c r="D116" s="47">
        <v>122800</v>
      </c>
      <c r="E116" s="47">
        <v>45260.13</v>
      </c>
      <c r="F116" s="43">
        <f t="shared" si="1"/>
        <v>0.3685678338762215</v>
      </c>
    </row>
    <row r="117" spans="2:6" x14ac:dyDescent="0.25">
      <c r="B117" s="45" t="s">
        <v>105</v>
      </c>
      <c r="C117" s="46" t="s">
        <v>157</v>
      </c>
      <c r="D117" s="47" t="s">
        <v>14</v>
      </c>
      <c r="E117" s="47">
        <v>35607.69</v>
      </c>
      <c r="F117" s="43"/>
    </row>
    <row r="118" spans="2:6" ht="36.75" x14ac:dyDescent="0.25">
      <c r="B118" s="45" t="s">
        <v>106</v>
      </c>
      <c r="C118" s="46" t="s">
        <v>158</v>
      </c>
      <c r="D118" s="47" t="s">
        <v>14</v>
      </c>
      <c r="E118" s="47">
        <v>9652.44</v>
      </c>
      <c r="F118" s="43"/>
    </row>
    <row r="119" spans="2:6" ht="24.75" x14ac:dyDescent="0.25">
      <c r="B119" s="45" t="s">
        <v>113</v>
      </c>
      <c r="C119" s="46" t="s">
        <v>159</v>
      </c>
      <c r="D119" s="47">
        <v>16000</v>
      </c>
      <c r="E119" s="47" t="s">
        <v>14</v>
      </c>
      <c r="F119" s="43"/>
    </row>
    <row r="120" spans="2:6" ht="24.75" x14ac:dyDescent="0.25">
      <c r="B120" s="45" t="s">
        <v>115</v>
      </c>
      <c r="C120" s="46" t="s">
        <v>160</v>
      </c>
      <c r="D120" s="47">
        <v>16000</v>
      </c>
      <c r="E120" s="47" t="s">
        <v>14</v>
      </c>
      <c r="F120" s="43"/>
    </row>
    <row r="121" spans="2:6" ht="24.75" x14ac:dyDescent="0.25">
      <c r="B121" s="45" t="s">
        <v>293</v>
      </c>
      <c r="C121" s="46" t="s">
        <v>294</v>
      </c>
      <c r="D121" s="47">
        <v>10000</v>
      </c>
      <c r="E121" s="47" t="s">
        <v>14</v>
      </c>
      <c r="F121" s="43"/>
    </row>
    <row r="122" spans="2:6" ht="24.75" x14ac:dyDescent="0.25">
      <c r="B122" s="45" t="s">
        <v>343</v>
      </c>
      <c r="C122" s="46" t="s">
        <v>344</v>
      </c>
      <c r="D122" s="47">
        <v>10000</v>
      </c>
      <c r="E122" s="47" t="s">
        <v>14</v>
      </c>
      <c r="F122" s="43"/>
    </row>
    <row r="123" spans="2:6" ht="24.75" x14ac:dyDescent="0.25">
      <c r="B123" s="45" t="s">
        <v>113</v>
      </c>
      <c r="C123" s="46" t="s">
        <v>345</v>
      </c>
      <c r="D123" s="47">
        <v>10000</v>
      </c>
      <c r="E123" s="47" t="s">
        <v>14</v>
      </c>
      <c r="F123" s="43"/>
    </row>
    <row r="124" spans="2:6" ht="24.75" x14ac:dyDescent="0.25">
      <c r="B124" s="45" t="s">
        <v>115</v>
      </c>
      <c r="C124" s="46" t="s">
        <v>346</v>
      </c>
      <c r="D124" s="47">
        <v>10000</v>
      </c>
      <c r="E124" s="47" t="s">
        <v>14</v>
      </c>
      <c r="F124" s="43"/>
    </row>
    <row r="125" spans="2:6" ht="24.75" x14ac:dyDescent="0.25">
      <c r="B125" s="45" t="s">
        <v>295</v>
      </c>
      <c r="C125" s="46" t="s">
        <v>296</v>
      </c>
      <c r="D125" s="47">
        <v>3000</v>
      </c>
      <c r="E125" s="47" t="s">
        <v>14</v>
      </c>
      <c r="F125" s="43"/>
    </row>
    <row r="126" spans="2:6" ht="24.75" x14ac:dyDescent="0.25">
      <c r="B126" s="45" t="s">
        <v>161</v>
      </c>
      <c r="C126" s="46" t="s">
        <v>162</v>
      </c>
      <c r="D126" s="47">
        <v>3000</v>
      </c>
      <c r="E126" s="47" t="s">
        <v>14</v>
      </c>
      <c r="F126" s="43"/>
    </row>
    <row r="127" spans="2:6" ht="24.75" x14ac:dyDescent="0.25">
      <c r="B127" s="45" t="s">
        <v>113</v>
      </c>
      <c r="C127" s="46" t="s">
        <v>163</v>
      </c>
      <c r="D127" s="47">
        <v>3000</v>
      </c>
      <c r="E127" s="47" t="s">
        <v>14</v>
      </c>
      <c r="F127" s="43"/>
    </row>
    <row r="128" spans="2:6" ht="24.75" x14ac:dyDescent="0.25">
      <c r="B128" s="45" t="s">
        <v>115</v>
      </c>
      <c r="C128" s="46" t="s">
        <v>164</v>
      </c>
      <c r="D128" s="47">
        <v>3000</v>
      </c>
      <c r="E128" s="47" t="s">
        <v>14</v>
      </c>
      <c r="F128" s="43"/>
    </row>
    <row r="129" spans="2:6" x14ac:dyDescent="0.25">
      <c r="B129" s="45" t="s">
        <v>297</v>
      </c>
      <c r="C129" s="46" t="s">
        <v>298</v>
      </c>
      <c r="D129" s="47">
        <v>8509600</v>
      </c>
      <c r="E129" s="47">
        <v>3729583.9</v>
      </c>
      <c r="F129" s="43">
        <f t="shared" si="1"/>
        <v>0.43827957835855974</v>
      </c>
    </row>
    <row r="130" spans="2:6" x14ac:dyDescent="0.25">
      <c r="B130" s="45" t="s">
        <v>347</v>
      </c>
      <c r="C130" s="46" t="s">
        <v>348</v>
      </c>
      <c r="D130" s="47">
        <v>50000</v>
      </c>
      <c r="E130" s="47" t="s">
        <v>14</v>
      </c>
      <c r="F130" s="43"/>
    </row>
    <row r="131" spans="2:6" ht="24.75" x14ac:dyDescent="0.25">
      <c r="B131" s="45" t="s">
        <v>113</v>
      </c>
      <c r="C131" s="46" t="s">
        <v>349</v>
      </c>
      <c r="D131" s="47">
        <v>50000</v>
      </c>
      <c r="E131" s="47" t="s">
        <v>14</v>
      </c>
      <c r="F131" s="43"/>
    </row>
    <row r="132" spans="2:6" ht="24.75" x14ac:dyDescent="0.25">
      <c r="B132" s="45" t="s">
        <v>115</v>
      </c>
      <c r="C132" s="46" t="s">
        <v>350</v>
      </c>
      <c r="D132" s="47">
        <v>50000</v>
      </c>
      <c r="E132" s="47" t="s">
        <v>14</v>
      </c>
      <c r="F132" s="43"/>
    </row>
    <row r="133" spans="2:6" ht="48.75" x14ac:dyDescent="0.25">
      <c r="B133" s="45" t="s">
        <v>299</v>
      </c>
      <c r="C133" s="46" t="s">
        <v>165</v>
      </c>
      <c r="D133" s="47">
        <v>300000</v>
      </c>
      <c r="E133" s="47">
        <v>30000</v>
      </c>
      <c r="F133" s="43">
        <f t="shared" si="1"/>
        <v>0.1</v>
      </c>
    </row>
    <row r="134" spans="2:6" ht="24.75" x14ac:dyDescent="0.25">
      <c r="B134" s="45" t="s">
        <v>113</v>
      </c>
      <c r="C134" s="46" t="s">
        <v>166</v>
      </c>
      <c r="D134" s="47">
        <v>300000</v>
      </c>
      <c r="E134" s="47">
        <v>30000</v>
      </c>
      <c r="F134" s="43">
        <f t="shared" si="1"/>
        <v>0.1</v>
      </c>
    </row>
    <row r="135" spans="2:6" ht="24.75" x14ac:dyDescent="0.25">
      <c r="B135" s="45" t="s">
        <v>115</v>
      </c>
      <c r="C135" s="46" t="s">
        <v>167</v>
      </c>
      <c r="D135" s="47">
        <v>300000</v>
      </c>
      <c r="E135" s="47">
        <v>30000</v>
      </c>
      <c r="F135" s="43">
        <f t="shared" si="1"/>
        <v>0.1</v>
      </c>
    </row>
    <row r="136" spans="2:6" x14ac:dyDescent="0.25">
      <c r="B136" s="45" t="s">
        <v>117</v>
      </c>
      <c r="C136" s="46" t="s">
        <v>168</v>
      </c>
      <c r="D136" s="47" t="s">
        <v>14</v>
      </c>
      <c r="E136" s="47">
        <v>30000</v>
      </c>
      <c r="F136" s="43"/>
    </row>
    <row r="137" spans="2:6" x14ac:dyDescent="0.25">
      <c r="B137" s="45" t="s">
        <v>169</v>
      </c>
      <c r="C137" s="46" t="s">
        <v>170</v>
      </c>
      <c r="D137" s="47">
        <v>1000600</v>
      </c>
      <c r="E137" s="47" t="s">
        <v>14</v>
      </c>
      <c r="F137" s="43"/>
    </row>
    <row r="138" spans="2:6" ht="24.75" x14ac:dyDescent="0.25">
      <c r="B138" s="45" t="s">
        <v>113</v>
      </c>
      <c r="C138" s="46" t="s">
        <v>171</v>
      </c>
      <c r="D138" s="47">
        <v>1000600</v>
      </c>
      <c r="E138" s="47" t="s">
        <v>14</v>
      </c>
      <c r="F138" s="43"/>
    </row>
    <row r="139" spans="2:6" ht="24.75" x14ac:dyDescent="0.25">
      <c r="B139" s="45" t="s">
        <v>115</v>
      </c>
      <c r="C139" s="46" t="s">
        <v>172</v>
      </c>
      <c r="D139" s="47">
        <v>1000600</v>
      </c>
      <c r="E139" s="47" t="s">
        <v>14</v>
      </c>
      <c r="F139" s="43"/>
    </row>
    <row r="140" spans="2:6" x14ac:dyDescent="0.25">
      <c r="B140" s="45" t="s">
        <v>300</v>
      </c>
      <c r="C140" s="46" t="s">
        <v>301</v>
      </c>
      <c r="D140" s="47">
        <v>200000</v>
      </c>
      <c r="E140" s="47">
        <v>51262.9</v>
      </c>
      <c r="F140" s="43">
        <f t="shared" ref="F140:F201" si="2">E140/D140</f>
        <v>0.2563145</v>
      </c>
    </row>
    <row r="141" spans="2:6" ht="24.75" x14ac:dyDescent="0.25">
      <c r="B141" s="45" t="s">
        <v>113</v>
      </c>
      <c r="C141" s="46" t="s">
        <v>302</v>
      </c>
      <c r="D141" s="47">
        <v>200000</v>
      </c>
      <c r="E141" s="47">
        <v>51262.9</v>
      </c>
      <c r="F141" s="43">
        <f t="shared" si="2"/>
        <v>0.2563145</v>
      </c>
    </row>
    <row r="142" spans="2:6" ht="24.75" x14ac:dyDescent="0.25">
      <c r="B142" s="45" t="s">
        <v>115</v>
      </c>
      <c r="C142" s="46" t="s">
        <v>303</v>
      </c>
      <c r="D142" s="47">
        <v>200000</v>
      </c>
      <c r="E142" s="47">
        <v>51262.9</v>
      </c>
      <c r="F142" s="43">
        <f t="shared" si="2"/>
        <v>0.2563145</v>
      </c>
    </row>
    <row r="143" spans="2:6" x14ac:dyDescent="0.25">
      <c r="B143" s="45" t="s">
        <v>117</v>
      </c>
      <c r="C143" s="46" t="s">
        <v>351</v>
      </c>
      <c r="D143" s="47" t="s">
        <v>14</v>
      </c>
      <c r="E143" s="47">
        <v>51262.9</v>
      </c>
      <c r="F143" s="43"/>
    </row>
    <row r="144" spans="2:6" ht="36.75" x14ac:dyDescent="0.25">
      <c r="B144" s="45" t="s">
        <v>352</v>
      </c>
      <c r="C144" s="46" t="s">
        <v>353</v>
      </c>
      <c r="D144" s="47">
        <v>6909000</v>
      </c>
      <c r="E144" s="47">
        <v>3648321</v>
      </c>
      <c r="F144" s="43">
        <f t="shared" si="2"/>
        <v>0.52805340859748151</v>
      </c>
    </row>
    <row r="145" spans="2:6" ht="24.75" x14ac:dyDescent="0.25">
      <c r="B145" s="45" t="s">
        <v>113</v>
      </c>
      <c r="C145" s="46" t="s">
        <v>354</v>
      </c>
      <c r="D145" s="47">
        <v>6909000</v>
      </c>
      <c r="E145" s="47">
        <v>3648321</v>
      </c>
      <c r="F145" s="43">
        <f t="shared" si="2"/>
        <v>0.52805340859748151</v>
      </c>
    </row>
    <row r="146" spans="2:6" ht="24.75" x14ac:dyDescent="0.25">
      <c r="B146" s="45" t="s">
        <v>115</v>
      </c>
      <c r="C146" s="46" t="s">
        <v>355</v>
      </c>
      <c r="D146" s="47">
        <v>6909000</v>
      </c>
      <c r="E146" s="47">
        <v>3648321</v>
      </c>
      <c r="F146" s="43">
        <f t="shared" si="2"/>
        <v>0.52805340859748151</v>
      </c>
    </row>
    <row r="147" spans="2:6" x14ac:dyDescent="0.25">
      <c r="B147" s="45" t="s">
        <v>117</v>
      </c>
      <c r="C147" s="46" t="s">
        <v>356</v>
      </c>
      <c r="D147" s="47" t="s">
        <v>14</v>
      </c>
      <c r="E147" s="47">
        <v>3648321</v>
      </c>
      <c r="F147" s="43"/>
    </row>
    <row r="148" spans="2:6" ht="48.75" x14ac:dyDescent="0.25">
      <c r="B148" s="45" t="s">
        <v>357</v>
      </c>
      <c r="C148" s="46" t="s">
        <v>304</v>
      </c>
      <c r="D148" s="47">
        <v>50000</v>
      </c>
      <c r="E148" s="47" t="s">
        <v>14</v>
      </c>
      <c r="F148" s="43"/>
    </row>
    <row r="149" spans="2:6" ht="24.75" x14ac:dyDescent="0.25">
      <c r="B149" s="45" t="s">
        <v>113</v>
      </c>
      <c r="C149" s="46" t="s">
        <v>305</v>
      </c>
      <c r="D149" s="47">
        <v>50000</v>
      </c>
      <c r="E149" s="47" t="s">
        <v>14</v>
      </c>
      <c r="F149" s="43"/>
    </row>
    <row r="150" spans="2:6" ht="24.75" x14ac:dyDescent="0.25">
      <c r="B150" s="45" t="s">
        <v>115</v>
      </c>
      <c r="C150" s="46" t="s">
        <v>306</v>
      </c>
      <c r="D150" s="47">
        <v>50000</v>
      </c>
      <c r="E150" s="47" t="s">
        <v>14</v>
      </c>
      <c r="F150" s="43"/>
    </row>
    <row r="151" spans="2:6" x14ac:dyDescent="0.25">
      <c r="B151" s="45" t="s">
        <v>307</v>
      </c>
      <c r="C151" s="46" t="s">
        <v>308</v>
      </c>
      <c r="D151" s="47">
        <v>33000</v>
      </c>
      <c r="E151" s="47">
        <v>5000</v>
      </c>
      <c r="F151" s="43">
        <f t="shared" si="2"/>
        <v>0.15151515151515152</v>
      </c>
    </row>
    <row r="152" spans="2:6" ht="36.75" x14ac:dyDescent="0.25">
      <c r="B152" s="45" t="s">
        <v>173</v>
      </c>
      <c r="C152" s="46" t="s">
        <v>174</v>
      </c>
      <c r="D152" s="47">
        <v>3000</v>
      </c>
      <c r="E152" s="47" t="s">
        <v>14</v>
      </c>
      <c r="F152" s="43"/>
    </row>
    <row r="153" spans="2:6" ht="24.75" x14ac:dyDescent="0.25">
      <c r="B153" s="45" t="s">
        <v>113</v>
      </c>
      <c r="C153" s="46" t="s">
        <v>175</v>
      </c>
      <c r="D153" s="47">
        <v>3000</v>
      </c>
      <c r="E153" s="47" t="s">
        <v>14</v>
      </c>
      <c r="F153" s="43"/>
    </row>
    <row r="154" spans="2:6" ht="24.75" x14ac:dyDescent="0.25">
      <c r="B154" s="45" t="s">
        <v>115</v>
      </c>
      <c r="C154" s="46" t="s">
        <v>176</v>
      </c>
      <c r="D154" s="47">
        <v>3000</v>
      </c>
      <c r="E154" s="47" t="s">
        <v>14</v>
      </c>
      <c r="F154" s="43"/>
    </row>
    <row r="155" spans="2:6" x14ac:dyDescent="0.25">
      <c r="B155" s="45" t="s">
        <v>177</v>
      </c>
      <c r="C155" s="46" t="s">
        <v>178</v>
      </c>
      <c r="D155" s="47">
        <v>30000</v>
      </c>
      <c r="E155" s="47">
        <v>5000</v>
      </c>
      <c r="F155" s="43">
        <f t="shared" si="2"/>
        <v>0.16666666666666666</v>
      </c>
    </row>
    <row r="156" spans="2:6" ht="24.75" x14ac:dyDescent="0.25">
      <c r="B156" s="45" t="s">
        <v>113</v>
      </c>
      <c r="C156" s="46" t="s">
        <v>179</v>
      </c>
      <c r="D156" s="47">
        <v>30000</v>
      </c>
      <c r="E156" s="47">
        <v>5000</v>
      </c>
      <c r="F156" s="43">
        <f t="shared" si="2"/>
        <v>0.16666666666666666</v>
      </c>
    </row>
    <row r="157" spans="2:6" ht="24.75" x14ac:dyDescent="0.25">
      <c r="B157" s="45" t="s">
        <v>115</v>
      </c>
      <c r="C157" s="46" t="s">
        <v>180</v>
      </c>
      <c r="D157" s="47">
        <v>30000</v>
      </c>
      <c r="E157" s="47">
        <v>5000</v>
      </c>
      <c r="F157" s="43">
        <f t="shared" si="2"/>
        <v>0.16666666666666666</v>
      </c>
    </row>
    <row r="158" spans="2:6" x14ac:dyDescent="0.25">
      <c r="B158" s="45" t="s">
        <v>117</v>
      </c>
      <c r="C158" s="46" t="s">
        <v>358</v>
      </c>
      <c r="D158" s="47" t="s">
        <v>14</v>
      </c>
      <c r="E158" s="47">
        <v>5000</v>
      </c>
      <c r="F158" s="43"/>
    </row>
    <row r="159" spans="2:6" x14ac:dyDescent="0.25">
      <c r="B159" s="45" t="s">
        <v>309</v>
      </c>
      <c r="C159" s="46" t="s">
        <v>310</v>
      </c>
      <c r="D159" s="47">
        <v>500000</v>
      </c>
      <c r="E159" s="47">
        <v>170000</v>
      </c>
      <c r="F159" s="43">
        <f t="shared" si="2"/>
        <v>0.34</v>
      </c>
    </row>
    <row r="160" spans="2:6" ht="24.75" x14ac:dyDescent="0.25">
      <c r="B160" s="45" t="s">
        <v>134</v>
      </c>
      <c r="C160" s="46" t="s">
        <v>181</v>
      </c>
      <c r="D160" s="47">
        <v>500000</v>
      </c>
      <c r="E160" s="47">
        <v>170000</v>
      </c>
      <c r="F160" s="43">
        <f t="shared" si="2"/>
        <v>0.34</v>
      </c>
    </row>
    <row r="161" spans="2:6" x14ac:dyDescent="0.25">
      <c r="B161" s="45" t="s">
        <v>136</v>
      </c>
      <c r="C161" s="46" t="s">
        <v>182</v>
      </c>
      <c r="D161" s="47">
        <v>500000</v>
      </c>
      <c r="E161" s="47">
        <v>170000</v>
      </c>
      <c r="F161" s="43">
        <f t="shared" si="2"/>
        <v>0.34</v>
      </c>
    </row>
    <row r="162" spans="2:6" x14ac:dyDescent="0.25">
      <c r="B162" s="45" t="s">
        <v>138</v>
      </c>
      <c r="C162" s="46" t="s">
        <v>183</v>
      </c>
      <c r="D162" s="47">
        <v>500000</v>
      </c>
      <c r="E162" s="47">
        <v>170000</v>
      </c>
      <c r="F162" s="43">
        <f t="shared" si="2"/>
        <v>0.34</v>
      </c>
    </row>
    <row r="163" spans="2:6" x14ac:dyDescent="0.25">
      <c r="B163" s="45" t="s">
        <v>311</v>
      </c>
      <c r="C163" s="46" t="s">
        <v>312</v>
      </c>
      <c r="D163" s="47">
        <v>953900</v>
      </c>
      <c r="E163" s="47">
        <v>498932.64</v>
      </c>
      <c r="F163" s="43">
        <f t="shared" si="2"/>
        <v>0.52304501520075486</v>
      </c>
    </row>
    <row r="164" spans="2:6" x14ac:dyDescent="0.25">
      <c r="B164" s="45" t="s">
        <v>184</v>
      </c>
      <c r="C164" s="46" t="s">
        <v>185</v>
      </c>
      <c r="D164" s="47">
        <v>10000</v>
      </c>
      <c r="E164" s="47">
        <v>6990</v>
      </c>
      <c r="F164" s="43">
        <f t="shared" si="2"/>
        <v>0.69899999999999995</v>
      </c>
    </row>
    <row r="165" spans="2:6" ht="24.75" x14ac:dyDescent="0.25">
      <c r="B165" s="45" t="s">
        <v>113</v>
      </c>
      <c r="C165" s="46" t="s">
        <v>186</v>
      </c>
      <c r="D165" s="47">
        <v>10000</v>
      </c>
      <c r="E165" s="47">
        <v>6990</v>
      </c>
      <c r="F165" s="43">
        <f t="shared" si="2"/>
        <v>0.69899999999999995</v>
      </c>
    </row>
    <row r="166" spans="2:6" ht="24.75" x14ac:dyDescent="0.25">
      <c r="B166" s="45" t="s">
        <v>115</v>
      </c>
      <c r="C166" s="46" t="s">
        <v>187</v>
      </c>
      <c r="D166" s="47">
        <v>10000</v>
      </c>
      <c r="E166" s="47">
        <v>6990</v>
      </c>
      <c r="F166" s="43">
        <f t="shared" si="2"/>
        <v>0.69899999999999995</v>
      </c>
    </row>
    <row r="167" spans="2:6" x14ac:dyDescent="0.25">
      <c r="B167" s="45" t="s">
        <v>117</v>
      </c>
      <c r="C167" s="46" t="s">
        <v>188</v>
      </c>
      <c r="D167" s="47" t="s">
        <v>14</v>
      </c>
      <c r="E167" s="47">
        <v>6990</v>
      </c>
      <c r="F167" s="43"/>
    </row>
    <row r="168" spans="2:6" x14ac:dyDescent="0.25">
      <c r="B168" s="45" t="s">
        <v>189</v>
      </c>
      <c r="C168" s="46" t="s">
        <v>190</v>
      </c>
      <c r="D168" s="47">
        <v>20000</v>
      </c>
      <c r="E168" s="47" t="s">
        <v>14</v>
      </c>
      <c r="F168" s="43"/>
    </row>
    <row r="169" spans="2:6" ht="24.75" x14ac:dyDescent="0.25">
      <c r="B169" s="45" t="s">
        <v>113</v>
      </c>
      <c r="C169" s="46" t="s">
        <v>191</v>
      </c>
      <c r="D169" s="47">
        <v>20000</v>
      </c>
      <c r="E169" s="47" t="s">
        <v>14</v>
      </c>
      <c r="F169" s="43"/>
    </row>
    <row r="170" spans="2:6" ht="24.75" x14ac:dyDescent="0.25">
      <c r="B170" s="45" t="s">
        <v>115</v>
      </c>
      <c r="C170" s="46" t="s">
        <v>192</v>
      </c>
      <c r="D170" s="47">
        <v>20000</v>
      </c>
      <c r="E170" s="47" t="s">
        <v>14</v>
      </c>
      <c r="F170" s="43"/>
    </row>
    <row r="171" spans="2:6" x14ac:dyDescent="0.25">
      <c r="B171" s="45" t="s">
        <v>193</v>
      </c>
      <c r="C171" s="46" t="s">
        <v>194</v>
      </c>
      <c r="D171" s="47">
        <v>100000</v>
      </c>
      <c r="E171" s="47">
        <v>100000</v>
      </c>
      <c r="F171" s="43">
        <f t="shared" si="2"/>
        <v>1</v>
      </c>
    </row>
    <row r="172" spans="2:6" ht="24.75" x14ac:dyDescent="0.25">
      <c r="B172" s="45" t="s">
        <v>113</v>
      </c>
      <c r="C172" s="46" t="s">
        <v>195</v>
      </c>
      <c r="D172" s="47">
        <v>100000</v>
      </c>
      <c r="E172" s="47">
        <v>100000</v>
      </c>
      <c r="F172" s="43">
        <f t="shared" si="2"/>
        <v>1</v>
      </c>
    </row>
    <row r="173" spans="2:6" ht="24.75" x14ac:dyDescent="0.25">
      <c r="B173" s="45" t="s">
        <v>115</v>
      </c>
      <c r="C173" s="46" t="s">
        <v>196</v>
      </c>
      <c r="D173" s="47">
        <v>100000</v>
      </c>
      <c r="E173" s="47">
        <v>100000</v>
      </c>
      <c r="F173" s="43">
        <f t="shared" si="2"/>
        <v>1</v>
      </c>
    </row>
    <row r="174" spans="2:6" x14ac:dyDescent="0.25">
      <c r="B174" s="45" t="s">
        <v>117</v>
      </c>
      <c r="C174" s="46" t="s">
        <v>313</v>
      </c>
      <c r="D174" s="47" t="s">
        <v>14</v>
      </c>
      <c r="E174" s="47">
        <v>100000</v>
      </c>
      <c r="F174" s="43"/>
    </row>
    <row r="175" spans="2:6" x14ac:dyDescent="0.25">
      <c r="B175" s="45" t="s">
        <v>197</v>
      </c>
      <c r="C175" s="46" t="s">
        <v>198</v>
      </c>
      <c r="D175" s="47">
        <v>30000</v>
      </c>
      <c r="E175" s="47" t="s">
        <v>14</v>
      </c>
      <c r="F175" s="43"/>
    </row>
    <row r="176" spans="2:6" ht="24.75" x14ac:dyDescent="0.25">
      <c r="B176" s="45" t="s">
        <v>113</v>
      </c>
      <c r="C176" s="46" t="s">
        <v>199</v>
      </c>
      <c r="D176" s="47">
        <v>30000</v>
      </c>
      <c r="E176" s="47" t="s">
        <v>14</v>
      </c>
      <c r="F176" s="43"/>
    </row>
    <row r="177" spans="2:6" ht="24.75" x14ac:dyDescent="0.25">
      <c r="B177" s="45" t="s">
        <v>115</v>
      </c>
      <c r="C177" s="46" t="s">
        <v>200</v>
      </c>
      <c r="D177" s="47">
        <v>30000</v>
      </c>
      <c r="E177" s="47" t="s">
        <v>14</v>
      </c>
      <c r="F177" s="43"/>
    </row>
    <row r="178" spans="2:6" x14ac:dyDescent="0.25">
      <c r="B178" s="45" t="s">
        <v>201</v>
      </c>
      <c r="C178" s="46" t="s">
        <v>202</v>
      </c>
      <c r="D178" s="47">
        <v>12000</v>
      </c>
      <c r="E178" s="47">
        <v>8400</v>
      </c>
      <c r="F178" s="43">
        <f t="shared" si="2"/>
        <v>0.7</v>
      </c>
    </row>
    <row r="179" spans="2:6" ht="24.75" x14ac:dyDescent="0.25">
      <c r="B179" s="45" t="s">
        <v>113</v>
      </c>
      <c r="C179" s="46" t="s">
        <v>203</v>
      </c>
      <c r="D179" s="47">
        <v>12000</v>
      </c>
      <c r="E179" s="47">
        <v>8400</v>
      </c>
      <c r="F179" s="43">
        <f t="shared" si="2"/>
        <v>0.7</v>
      </c>
    </row>
    <row r="180" spans="2:6" ht="24.75" x14ac:dyDescent="0.25">
      <c r="B180" s="45" t="s">
        <v>115</v>
      </c>
      <c r="C180" s="46" t="s">
        <v>204</v>
      </c>
      <c r="D180" s="47">
        <v>12000</v>
      </c>
      <c r="E180" s="47">
        <v>8400</v>
      </c>
      <c r="F180" s="43">
        <f t="shared" si="2"/>
        <v>0.7</v>
      </c>
    </row>
    <row r="181" spans="2:6" x14ac:dyDescent="0.25">
      <c r="B181" s="45" t="s">
        <v>117</v>
      </c>
      <c r="C181" s="46" t="s">
        <v>205</v>
      </c>
      <c r="D181" s="47" t="s">
        <v>14</v>
      </c>
      <c r="E181" s="47">
        <v>8400</v>
      </c>
      <c r="F181" s="43"/>
    </row>
    <row r="182" spans="2:6" x14ac:dyDescent="0.25">
      <c r="B182" s="45" t="s">
        <v>206</v>
      </c>
      <c r="C182" s="46" t="s">
        <v>207</v>
      </c>
      <c r="D182" s="47">
        <v>10000</v>
      </c>
      <c r="E182" s="47" t="s">
        <v>14</v>
      </c>
      <c r="F182" s="43"/>
    </row>
    <row r="183" spans="2:6" ht="24.75" x14ac:dyDescent="0.25">
      <c r="B183" s="45" t="s">
        <v>113</v>
      </c>
      <c r="C183" s="46" t="s">
        <v>208</v>
      </c>
      <c r="D183" s="47">
        <v>10000</v>
      </c>
      <c r="E183" s="47" t="s">
        <v>14</v>
      </c>
      <c r="F183" s="43"/>
    </row>
    <row r="184" spans="2:6" ht="24.75" x14ac:dyDescent="0.25">
      <c r="B184" s="45" t="s">
        <v>115</v>
      </c>
      <c r="C184" s="46" t="s">
        <v>209</v>
      </c>
      <c r="D184" s="47">
        <v>10000</v>
      </c>
      <c r="E184" s="47" t="s">
        <v>14</v>
      </c>
      <c r="F184" s="43"/>
    </row>
    <row r="185" spans="2:6" x14ac:dyDescent="0.25">
      <c r="B185" s="45" t="s">
        <v>210</v>
      </c>
      <c r="C185" s="46" t="s">
        <v>211</v>
      </c>
      <c r="D185" s="47">
        <v>476900</v>
      </c>
      <c r="E185" s="47">
        <v>216123.64</v>
      </c>
      <c r="F185" s="43">
        <f t="shared" si="2"/>
        <v>0.45318439924512477</v>
      </c>
    </row>
    <row r="186" spans="2:6" ht="24.75" x14ac:dyDescent="0.25">
      <c r="B186" s="45" t="s">
        <v>113</v>
      </c>
      <c r="C186" s="46" t="s">
        <v>212</v>
      </c>
      <c r="D186" s="47">
        <v>476900</v>
      </c>
      <c r="E186" s="47">
        <v>216123.64</v>
      </c>
      <c r="F186" s="43">
        <f t="shared" si="2"/>
        <v>0.45318439924512477</v>
      </c>
    </row>
    <row r="187" spans="2:6" ht="24.75" x14ac:dyDescent="0.25">
      <c r="B187" s="45" t="s">
        <v>115</v>
      </c>
      <c r="C187" s="46" t="s">
        <v>213</v>
      </c>
      <c r="D187" s="47">
        <v>476900</v>
      </c>
      <c r="E187" s="47">
        <v>216123.64</v>
      </c>
      <c r="F187" s="43">
        <f t="shared" si="2"/>
        <v>0.45318439924512477</v>
      </c>
    </row>
    <row r="188" spans="2:6" x14ac:dyDescent="0.25">
      <c r="B188" s="45" t="s">
        <v>119</v>
      </c>
      <c r="C188" s="46" t="s">
        <v>214</v>
      </c>
      <c r="D188" s="47" t="s">
        <v>14</v>
      </c>
      <c r="E188" s="47">
        <v>216123.64</v>
      </c>
      <c r="F188" s="43"/>
    </row>
    <row r="189" spans="2:6" x14ac:dyDescent="0.25">
      <c r="B189" s="45" t="s">
        <v>215</v>
      </c>
      <c r="C189" s="46" t="s">
        <v>216</v>
      </c>
      <c r="D189" s="47">
        <v>5000</v>
      </c>
      <c r="E189" s="47" t="s">
        <v>14</v>
      </c>
      <c r="F189" s="43"/>
    </row>
    <row r="190" spans="2:6" ht="24.75" x14ac:dyDescent="0.25">
      <c r="B190" s="45" t="s">
        <v>113</v>
      </c>
      <c r="C190" s="46" t="s">
        <v>217</v>
      </c>
      <c r="D190" s="47">
        <v>5000</v>
      </c>
      <c r="E190" s="47" t="s">
        <v>14</v>
      </c>
      <c r="F190" s="43"/>
    </row>
    <row r="191" spans="2:6" ht="24.75" x14ac:dyDescent="0.25">
      <c r="B191" s="45" t="s">
        <v>115</v>
      </c>
      <c r="C191" s="46" t="s">
        <v>218</v>
      </c>
      <c r="D191" s="47">
        <v>5000</v>
      </c>
      <c r="E191" s="47" t="s">
        <v>14</v>
      </c>
      <c r="F191" s="43"/>
    </row>
    <row r="192" spans="2:6" x14ac:dyDescent="0.25">
      <c r="B192" s="45" t="s">
        <v>359</v>
      </c>
      <c r="C192" s="46" t="s">
        <v>360</v>
      </c>
      <c r="D192" s="47">
        <v>20000</v>
      </c>
      <c r="E192" s="47">
        <v>13850</v>
      </c>
      <c r="F192" s="43">
        <f t="shared" si="2"/>
        <v>0.6925</v>
      </c>
    </row>
    <row r="193" spans="2:6" ht="24.75" x14ac:dyDescent="0.25">
      <c r="B193" s="45" t="s">
        <v>113</v>
      </c>
      <c r="C193" s="46" t="s">
        <v>361</v>
      </c>
      <c r="D193" s="47">
        <v>20000</v>
      </c>
      <c r="E193" s="47">
        <v>13850</v>
      </c>
      <c r="F193" s="43">
        <f t="shared" si="2"/>
        <v>0.6925</v>
      </c>
    </row>
    <row r="194" spans="2:6" ht="24.75" x14ac:dyDescent="0.25">
      <c r="B194" s="45" t="s">
        <v>115</v>
      </c>
      <c r="C194" s="46" t="s">
        <v>362</v>
      </c>
      <c r="D194" s="47">
        <v>20000</v>
      </c>
      <c r="E194" s="47">
        <v>13850</v>
      </c>
      <c r="F194" s="43">
        <f t="shared" si="2"/>
        <v>0.6925</v>
      </c>
    </row>
    <row r="195" spans="2:6" x14ac:dyDescent="0.25">
      <c r="B195" s="45" t="s">
        <v>117</v>
      </c>
      <c r="C195" s="46" t="s">
        <v>363</v>
      </c>
      <c r="D195" s="47" t="s">
        <v>14</v>
      </c>
      <c r="E195" s="47">
        <v>13850</v>
      </c>
      <c r="F195" s="43"/>
    </row>
    <row r="196" spans="2:6" ht="24.75" x14ac:dyDescent="0.25">
      <c r="B196" s="45" t="s">
        <v>219</v>
      </c>
      <c r="C196" s="46" t="s">
        <v>220</v>
      </c>
      <c r="D196" s="47">
        <v>100000</v>
      </c>
      <c r="E196" s="47">
        <v>60008</v>
      </c>
      <c r="F196" s="43">
        <f t="shared" si="2"/>
        <v>0.60007999999999995</v>
      </c>
    </row>
    <row r="197" spans="2:6" ht="24.75" x14ac:dyDescent="0.25">
      <c r="B197" s="45" t="s">
        <v>113</v>
      </c>
      <c r="C197" s="46" t="s">
        <v>221</v>
      </c>
      <c r="D197" s="47">
        <v>100000</v>
      </c>
      <c r="E197" s="47">
        <v>60008</v>
      </c>
      <c r="F197" s="43">
        <f t="shared" si="2"/>
        <v>0.60007999999999995</v>
      </c>
    </row>
    <row r="198" spans="2:6" ht="24.75" x14ac:dyDescent="0.25">
      <c r="B198" s="45" t="s">
        <v>115</v>
      </c>
      <c r="C198" s="46" t="s">
        <v>222</v>
      </c>
      <c r="D198" s="47">
        <v>100000</v>
      </c>
      <c r="E198" s="47">
        <v>60008</v>
      </c>
      <c r="F198" s="43">
        <f t="shared" si="2"/>
        <v>0.60007999999999995</v>
      </c>
    </row>
    <row r="199" spans="2:6" x14ac:dyDescent="0.25">
      <c r="B199" s="45" t="s">
        <v>117</v>
      </c>
      <c r="C199" s="46" t="s">
        <v>314</v>
      </c>
      <c r="D199" s="47" t="s">
        <v>14</v>
      </c>
      <c r="E199" s="47">
        <v>60008</v>
      </c>
      <c r="F199" s="43"/>
    </row>
    <row r="200" spans="2:6" ht="24.75" x14ac:dyDescent="0.25">
      <c r="B200" s="45" t="s">
        <v>223</v>
      </c>
      <c r="C200" s="46" t="s">
        <v>224</v>
      </c>
      <c r="D200" s="47">
        <v>10000</v>
      </c>
      <c r="E200" s="47">
        <v>4677</v>
      </c>
      <c r="F200" s="43">
        <f t="shared" si="2"/>
        <v>0.4677</v>
      </c>
    </row>
    <row r="201" spans="2:6" ht="24.75" x14ac:dyDescent="0.25">
      <c r="B201" s="45" t="s">
        <v>113</v>
      </c>
      <c r="C201" s="46" t="s">
        <v>225</v>
      </c>
      <c r="D201" s="47">
        <v>10000</v>
      </c>
      <c r="E201" s="47">
        <v>4677</v>
      </c>
      <c r="F201" s="43">
        <f t="shared" si="2"/>
        <v>0.4677</v>
      </c>
    </row>
    <row r="202" spans="2:6" ht="24.75" x14ac:dyDescent="0.25">
      <c r="B202" s="45" t="s">
        <v>115</v>
      </c>
      <c r="C202" s="46" t="s">
        <v>226</v>
      </c>
      <c r="D202" s="47">
        <v>10000</v>
      </c>
      <c r="E202" s="47">
        <v>4677</v>
      </c>
      <c r="F202" s="43">
        <f t="shared" ref="F202:F226" si="3">E202/D202</f>
        <v>0.4677</v>
      </c>
    </row>
    <row r="203" spans="2:6" x14ac:dyDescent="0.25">
      <c r="B203" s="45" t="s">
        <v>117</v>
      </c>
      <c r="C203" s="46" t="s">
        <v>227</v>
      </c>
      <c r="D203" s="47" t="s">
        <v>14</v>
      </c>
      <c r="E203" s="47">
        <v>4677</v>
      </c>
      <c r="F203" s="43"/>
    </row>
    <row r="204" spans="2:6" x14ac:dyDescent="0.25">
      <c r="B204" s="45" t="s">
        <v>364</v>
      </c>
      <c r="C204" s="46" t="s">
        <v>365</v>
      </c>
      <c r="D204" s="47">
        <v>10000</v>
      </c>
      <c r="E204" s="47">
        <v>9884</v>
      </c>
      <c r="F204" s="43">
        <f t="shared" si="3"/>
        <v>0.98839999999999995</v>
      </c>
    </row>
    <row r="205" spans="2:6" ht="24.75" x14ac:dyDescent="0.25">
      <c r="B205" s="45" t="s">
        <v>113</v>
      </c>
      <c r="C205" s="46" t="s">
        <v>366</v>
      </c>
      <c r="D205" s="47">
        <v>10000</v>
      </c>
      <c r="E205" s="47">
        <v>9884</v>
      </c>
      <c r="F205" s="43">
        <f t="shared" si="3"/>
        <v>0.98839999999999995</v>
      </c>
    </row>
    <row r="206" spans="2:6" ht="24.75" x14ac:dyDescent="0.25">
      <c r="B206" s="45" t="s">
        <v>115</v>
      </c>
      <c r="C206" s="46" t="s">
        <v>367</v>
      </c>
      <c r="D206" s="47">
        <v>10000</v>
      </c>
      <c r="E206" s="47">
        <v>9884</v>
      </c>
      <c r="F206" s="43">
        <f t="shared" si="3"/>
        <v>0.98839999999999995</v>
      </c>
    </row>
    <row r="207" spans="2:6" x14ac:dyDescent="0.25">
      <c r="B207" s="45" t="s">
        <v>117</v>
      </c>
      <c r="C207" s="46" t="s">
        <v>368</v>
      </c>
      <c r="D207" s="47" t="s">
        <v>14</v>
      </c>
      <c r="E207" s="47">
        <v>9884</v>
      </c>
      <c r="F207" s="43"/>
    </row>
    <row r="208" spans="2:6" x14ac:dyDescent="0.25">
      <c r="B208" s="45" t="s">
        <v>228</v>
      </c>
      <c r="C208" s="46" t="s">
        <v>229</v>
      </c>
      <c r="D208" s="47">
        <v>150000</v>
      </c>
      <c r="E208" s="47">
        <v>79000</v>
      </c>
      <c r="F208" s="43">
        <f t="shared" si="3"/>
        <v>0.52666666666666662</v>
      </c>
    </row>
    <row r="209" spans="2:6" ht="24.75" x14ac:dyDescent="0.25">
      <c r="B209" s="45" t="s">
        <v>113</v>
      </c>
      <c r="C209" s="46" t="s">
        <v>230</v>
      </c>
      <c r="D209" s="47">
        <v>150000</v>
      </c>
      <c r="E209" s="47">
        <v>79000</v>
      </c>
      <c r="F209" s="43">
        <f t="shared" si="3"/>
        <v>0.52666666666666662</v>
      </c>
    </row>
    <row r="210" spans="2:6" ht="24.75" x14ac:dyDescent="0.25">
      <c r="B210" s="45" t="s">
        <v>115</v>
      </c>
      <c r="C210" s="46" t="s">
        <v>231</v>
      </c>
      <c r="D210" s="47">
        <v>150000</v>
      </c>
      <c r="E210" s="47">
        <v>79000</v>
      </c>
      <c r="F210" s="43">
        <f t="shared" si="3"/>
        <v>0.52666666666666662</v>
      </c>
    </row>
    <row r="211" spans="2:6" x14ac:dyDescent="0.25">
      <c r="B211" s="45" t="s">
        <v>117</v>
      </c>
      <c r="C211" s="46" t="s">
        <v>315</v>
      </c>
      <c r="D211" s="47" t="s">
        <v>14</v>
      </c>
      <c r="E211" s="47">
        <v>79000</v>
      </c>
      <c r="F211" s="43"/>
    </row>
    <row r="212" spans="2:6" x14ac:dyDescent="0.25">
      <c r="B212" s="45" t="s">
        <v>316</v>
      </c>
      <c r="C212" s="46" t="s">
        <v>317</v>
      </c>
      <c r="D212" s="47">
        <v>5000</v>
      </c>
      <c r="E212" s="47">
        <v>2100</v>
      </c>
      <c r="F212" s="43">
        <f t="shared" si="3"/>
        <v>0.42</v>
      </c>
    </row>
    <row r="213" spans="2:6" ht="24.75" x14ac:dyDescent="0.25">
      <c r="B213" s="45" t="s">
        <v>232</v>
      </c>
      <c r="C213" s="46" t="s">
        <v>233</v>
      </c>
      <c r="D213" s="47">
        <v>3000</v>
      </c>
      <c r="E213" s="47">
        <v>2100</v>
      </c>
      <c r="F213" s="43">
        <f t="shared" si="3"/>
        <v>0.7</v>
      </c>
    </row>
    <row r="214" spans="2:6" ht="24.75" x14ac:dyDescent="0.25">
      <c r="B214" s="45" t="s">
        <v>113</v>
      </c>
      <c r="C214" s="46" t="s">
        <v>234</v>
      </c>
      <c r="D214" s="47">
        <v>3000</v>
      </c>
      <c r="E214" s="47">
        <v>2100</v>
      </c>
      <c r="F214" s="43">
        <f t="shared" si="3"/>
        <v>0.7</v>
      </c>
    </row>
    <row r="215" spans="2:6" ht="24.75" x14ac:dyDescent="0.25">
      <c r="B215" s="45" t="s">
        <v>115</v>
      </c>
      <c r="C215" s="46" t="s">
        <v>235</v>
      </c>
      <c r="D215" s="47">
        <v>3000</v>
      </c>
      <c r="E215" s="47">
        <v>2100</v>
      </c>
      <c r="F215" s="43">
        <f t="shared" si="3"/>
        <v>0.7</v>
      </c>
    </row>
    <row r="216" spans="2:6" x14ac:dyDescent="0.25">
      <c r="B216" s="45" t="s">
        <v>117</v>
      </c>
      <c r="C216" s="46" t="s">
        <v>369</v>
      </c>
      <c r="D216" s="47" t="s">
        <v>14</v>
      </c>
      <c r="E216" s="47">
        <v>2100</v>
      </c>
      <c r="F216" s="43"/>
    </row>
    <row r="217" spans="2:6" x14ac:dyDescent="0.25">
      <c r="B217" s="45" t="s">
        <v>318</v>
      </c>
      <c r="C217" s="46" t="s">
        <v>319</v>
      </c>
      <c r="D217" s="47">
        <v>1000</v>
      </c>
      <c r="E217" s="47" t="s">
        <v>14</v>
      </c>
      <c r="F217" s="43"/>
    </row>
    <row r="218" spans="2:6" ht="24.75" x14ac:dyDescent="0.25">
      <c r="B218" s="45" t="s">
        <v>113</v>
      </c>
      <c r="C218" s="46" t="s">
        <v>320</v>
      </c>
      <c r="D218" s="47">
        <v>1000</v>
      </c>
      <c r="E218" s="47" t="s">
        <v>14</v>
      </c>
      <c r="F218" s="43"/>
    </row>
    <row r="219" spans="2:6" ht="24.75" x14ac:dyDescent="0.25">
      <c r="B219" s="45" t="s">
        <v>115</v>
      </c>
      <c r="C219" s="46" t="s">
        <v>321</v>
      </c>
      <c r="D219" s="47">
        <v>1000</v>
      </c>
      <c r="E219" s="47" t="s">
        <v>14</v>
      </c>
      <c r="F219" s="43"/>
    </row>
    <row r="220" spans="2:6" x14ac:dyDescent="0.25">
      <c r="B220" s="45" t="s">
        <v>322</v>
      </c>
      <c r="C220" s="46" t="s">
        <v>323</v>
      </c>
      <c r="D220" s="47">
        <v>1000</v>
      </c>
      <c r="E220" s="47" t="s">
        <v>14</v>
      </c>
      <c r="F220" s="43"/>
    </row>
    <row r="221" spans="2:6" ht="24.75" x14ac:dyDescent="0.25">
      <c r="B221" s="45" t="s">
        <v>113</v>
      </c>
      <c r="C221" s="46" t="s">
        <v>324</v>
      </c>
      <c r="D221" s="47">
        <v>1000</v>
      </c>
      <c r="E221" s="47" t="s">
        <v>14</v>
      </c>
      <c r="F221" s="43"/>
    </row>
    <row r="222" spans="2:6" ht="24.75" x14ac:dyDescent="0.25">
      <c r="B222" s="45" t="s">
        <v>115</v>
      </c>
      <c r="C222" s="46" t="s">
        <v>325</v>
      </c>
      <c r="D222" s="47">
        <v>1000</v>
      </c>
      <c r="E222" s="47" t="s">
        <v>14</v>
      </c>
      <c r="F222" s="43"/>
    </row>
    <row r="223" spans="2:6" x14ac:dyDescent="0.25">
      <c r="B223" s="45" t="s">
        <v>326</v>
      </c>
      <c r="C223" s="46" t="s">
        <v>327</v>
      </c>
      <c r="D223" s="47">
        <v>111000</v>
      </c>
      <c r="E223" s="47">
        <v>46000</v>
      </c>
      <c r="F223" s="43">
        <f t="shared" si="3"/>
        <v>0.4144144144144144</v>
      </c>
    </row>
    <row r="224" spans="2:6" x14ac:dyDescent="0.25">
      <c r="B224" s="45" t="s">
        <v>236</v>
      </c>
      <c r="C224" s="46" t="s">
        <v>237</v>
      </c>
      <c r="D224" s="47">
        <v>111000</v>
      </c>
      <c r="E224" s="47">
        <v>46000</v>
      </c>
      <c r="F224" s="43">
        <f t="shared" si="3"/>
        <v>0.4144144144144144</v>
      </c>
    </row>
    <row r="225" spans="2:6" x14ac:dyDescent="0.25">
      <c r="B225" s="45" t="s">
        <v>238</v>
      </c>
      <c r="C225" s="46" t="s">
        <v>239</v>
      </c>
      <c r="D225" s="47">
        <v>111000</v>
      </c>
      <c r="E225" s="47">
        <v>46000</v>
      </c>
      <c r="F225" s="43">
        <f t="shared" si="3"/>
        <v>0.4144144144144144</v>
      </c>
    </row>
    <row r="226" spans="2:6" x14ac:dyDescent="0.25">
      <c r="B226" s="45" t="s">
        <v>240</v>
      </c>
      <c r="C226" s="46" t="s">
        <v>241</v>
      </c>
      <c r="D226" s="47">
        <v>111000</v>
      </c>
      <c r="E226" s="47">
        <v>46000</v>
      </c>
      <c r="F226" s="43">
        <f t="shared" si="3"/>
        <v>0.4144144144144144</v>
      </c>
    </row>
    <row r="227" spans="2:6" x14ac:dyDescent="0.25">
      <c r="B227" s="45" t="s">
        <v>242</v>
      </c>
      <c r="C227" s="46" t="s">
        <v>243</v>
      </c>
      <c r="D227" s="47" t="s">
        <v>14</v>
      </c>
      <c r="E227" s="47">
        <v>46000</v>
      </c>
      <c r="F227" s="43"/>
    </row>
    <row r="228" spans="2:6" x14ac:dyDescent="0.25">
      <c r="B228" s="48" t="s">
        <v>244</v>
      </c>
      <c r="C228" s="49" t="s">
        <v>8</v>
      </c>
      <c r="D228" s="50">
        <v>-270000</v>
      </c>
      <c r="E228" s="50">
        <v>1007942.69</v>
      </c>
      <c r="F228" s="51" t="s">
        <v>8</v>
      </c>
    </row>
    <row r="230" spans="2:6" x14ac:dyDescent="0.25">
      <c r="B230" s="66" t="s">
        <v>245</v>
      </c>
      <c r="C230" s="67"/>
      <c r="D230" s="67"/>
      <c r="E230" s="67"/>
      <c r="F230" s="67"/>
    </row>
    <row r="231" spans="2:6" x14ac:dyDescent="0.25">
      <c r="B231" s="18"/>
      <c r="C231" s="19"/>
      <c r="D231" s="20"/>
      <c r="E231" s="21"/>
      <c r="F231" s="22"/>
    </row>
    <row r="232" spans="2:6" x14ac:dyDescent="0.25">
      <c r="B232" s="64" t="s">
        <v>1</v>
      </c>
      <c r="C232" s="64" t="s">
        <v>246</v>
      </c>
      <c r="D232" s="64" t="s">
        <v>3</v>
      </c>
      <c r="E232" s="64" t="s">
        <v>4</v>
      </c>
      <c r="F232" s="68"/>
    </row>
    <row r="233" spans="2:6" x14ac:dyDescent="0.25">
      <c r="B233" s="65"/>
      <c r="C233" s="65"/>
      <c r="D233" s="65"/>
      <c r="E233" s="65"/>
      <c r="F233" s="69"/>
    </row>
    <row r="234" spans="2:6" x14ac:dyDescent="0.25">
      <c r="B234" s="65"/>
      <c r="C234" s="65"/>
      <c r="D234" s="65"/>
      <c r="E234" s="65"/>
      <c r="F234" s="69"/>
    </row>
    <row r="235" spans="2:6" x14ac:dyDescent="0.25">
      <c r="B235" s="28">
        <v>1</v>
      </c>
      <c r="C235" s="41">
        <v>2</v>
      </c>
      <c r="D235" s="42" t="s">
        <v>329</v>
      </c>
      <c r="E235" s="42" t="s">
        <v>5</v>
      </c>
      <c r="F235" s="23"/>
    </row>
    <row r="236" spans="2:6" x14ac:dyDescent="0.25">
      <c r="B236" s="48" t="s">
        <v>247</v>
      </c>
      <c r="C236" s="52" t="s">
        <v>8</v>
      </c>
      <c r="D236" s="33">
        <v>270000</v>
      </c>
      <c r="E236" s="33">
        <v>-1007942.69</v>
      </c>
      <c r="F236" s="24"/>
    </row>
    <row r="237" spans="2:6" x14ac:dyDescent="0.25">
      <c r="B237" s="53" t="s">
        <v>9</v>
      </c>
      <c r="C237" s="54"/>
      <c r="D237" s="55"/>
      <c r="E237" s="55"/>
      <c r="F237" s="25"/>
    </row>
    <row r="238" spans="2:6" x14ac:dyDescent="0.25">
      <c r="B238" s="56" t="s">
        <v>248</v>
      </c>
      <c r="C238" s="54" t="s">
        <v>8</v>
      </c>
      <c r="D238" s="57" t="s">
        <v>14</v>
      </c>
      <c r="E238" s="57" t="s">
        <v>14</v>
      </c>
      <c r="F238" s="26"/>
    </row>
    <row r="239" spans="2:6" x14ac:dyDescent="0.25">
      <c r="B239" s="58" t="s">
        <v>249</v>
      </c>
      <c r="C239" s="54"/>
      <c r="D239" s="55"/>
      <c r="E239" s="55"/>
      <c r="F239" s="25"/>
    </row>
    <row r="240" spans="2:6" x14ac:dyDescent="0.25">
      <c r="B240" s="59" t="s">
        <v>250</v>
      </c>
      <c r="C240" s="54" t="s">
        <v>8</v>
      </c>
      <c r="D240" s="57" t="s">
        <v>14</v>
      </c>
      <c r="E240" s="57" t="s">
        <v>14</v>
      </c>
      <c r="F240" s="26"/>
    </row>
    <row r="241" spans="2:6" x14ac:dyDescent="0.25">
      <c r="B241" s="60" t="s">
        <v>249</v>
      </c>
      <c r="C241" s="54"/>
      <c r="D241" s="55"/>
      <c r="E241" s="55"/>
      <c r="F241" s="25"/>
    </row>
    <row r="242" spans="2:6" x14ac:dyDescent="0.25">
      <c r="B242" s="61" t="s">
        <v>251</v>
      </c>
      <c r="C242" s="54"/>
      <c r="D242" s="57">
        <v>270000</v>
      </c>
      <c r="E242" s="57">
        <v>-1007942.69</v>
      </c>
      <c r="F242" s="26"/>
    </row>
    <row r="243" spans="2:6" x14ac:dyDescent="0.25">
      <c r="B243" s="62" t="s">
        <v>328</v>
      </c>
      <c r="C243" s="54" t="s">
        <v>252</v>
      </c>
      <c r="D243" s="57">
        <v>270000</v>
      </c>
      <c r="E243" s="57">
        <v>-1007942.69</v>
      </c>
      <c r="F243" s="26"/>
    </row>
    <row r="244" spans="2:6" x14ac:dyDescent="0.25">
      <c r="B244" s="59" t="s">
        <v>253</v>
      </c>
      <c r="C244" s="54"/>
      <c r="D244" s="57">
        <v>-15017300</v>
      </c>
      <c r="E244" s="57">
        <v>-7746120.7300000004</v>
      </c>
      <c r="F244" s="27"/>
    </row>
    <row r="245" spans="2:6" x14ac:dyDescent="0.25">
      <c r="B245" s="45" t="s">
        <v>255</v>
      </c>
      <c r="C245" s="54" t="s">
        <v>254</v>
      </c>
      <c r="D245" s="57">
        <v>-15017300</v>
      </c>
      <c r="E245" s="57">
        <v>-7746120.7300000004</v>
      </c>
      <c r="F245" s="27"/>
    </row>
    <row r="246" spans="2:6" x14ac:dyDescent="0.25">
      <c r="B246" s="45" t="s">
        <v>256</v>
      </c>
      <c r="C246" s="54" t="s">
        <v>257</v>
      </c>
      <c r="D246" s="57">
        <v>-15017300</v>
      </c>
      <c r="E246" s="57">
        <v>-7746120.7300000004</v>
      </c>
      <c r="F246" s="27"/>
    </row>
    <row r="247" spans="2:6" x14ac:dyDescent="0.25">
      <c r="B247" s="45" t="s">
        <v>258</v>
      </c>
      <c r="C247" s="54" t="s">
        <v>259</v>
      </c>
      <c r="D247" s="57">
        <v>-15017300</v>
      </c>
      <c r="E247" s="57">
        <v>-7746120.7300000004</v>
      </c>
      <c r="F247" s="27"/>
    </row>
    <row r="248" spans="2:6" x14ac:dyDescent="0.25">
      <c r="B248" s="45" t="s">
        <v>260</v>
      </c>
      <c r="C248" s="54" t="s">
        <v>261</v>
      </c>
      <c r="D248" s="57">
        <v>-15017300</v>
      </c>
      <c r="E248" s="57">
        <v>-7746120.7300000004</v>
      </c>
      <c r="F248" s="27"/>
    </row>
    <row r="249" spans="2:6" x14ac:dyDescent="0.25">
      <c r="B249" s="59" t="s">
        <v>262</v>
      </c>
      <c r="C249" s="54"/>
      <c r="D249" s="57">
        <v>15287300</v>
      </c>
      <c r="E249" s="57">
        <v>6738178.04</v>
      </c>
      <c r="F249" s="27"/>
    </row>
    <row r="250" spans="2:6" x14ac:dyDescent="0.25">
      <c r="B250" s="45" t="s">
        <v>264</v>
      </c>
      <c r="C250" s="63" t="s">
        <v>263</v>
      </c>
      <c r="D250" s="57">
        <v>15287300</v>
      </c>
      <c r="E250" s="57">
        <v>6738178.04</v>
      </c>
      <c r="F250" s="27"/>
    </row>
    <row r="251" spans="2:6" x14ac:dyDescent="0.25">
      <c r="B251" s="45" t="s">
        <v>265</v>
      </c>
      <c r="C251" s="63" t="s">
        <v>266</v>
      </c>
      <c r="D251" s="57">
        <v>15287300</v>
      </c>
      <c r="E251" s="57">
        <v>6738178.04</v>
      </c>
      <c r="F251" s="27"/>
    </row>
    <row r="252" spans="2:6" x14ac:dyDescent="0.25">
      <c r="B252" s="45" t="s">
        <v>267</v>
      </c>
      <c r="C252" s="63" t="s">
        <v>268</v>
      </c>
      <c r="D252" s="57">
        <v>15287300</v>
      </c>
      <c r="E252" s="57">
        <v>6738178.04</v>
      </c>
      <c r="F252" s="27"/>
    </row>
    <row r="253" spans="2:6" x14ac:dyDescent="0.25">
      <c r="B253" s="45" t="s">
        <v>269</v>
      </c>
      <c r="C253" s="63" t="s">
        <v>270</v>
      </c>
      <c r="D253" s="57">
        <v>15287300</v>
      </c>
      <c r="E253" s="57">
        <v>6738178.04</v>
      </c>
      <c r="F253" s="27"/>
    </row>
  </sheetData>
  <autoFilter ref="F1:F316"/>
  <mergeCells count="20">
    <mergeCell ref="D1:F1"/>
    <mergeCell ref="B2:F2"/>
    <mergeCell ref="B4:F4"/>
    <mergeCell ref="B7:B9"/>
    <mergeCell ref="C7:C9"/>
    <mergeCell ref="D7:D9"/>
    <mergeCell ref="E7:E9"/>
    <mergeCell ref="F7:F9"/>
    <mergeCell ref="B67:E67"/>
    <mergeCell ref="B69:B71"/>
    <mergeCell ref="C69:C71"/>
    <mergeCell ref="D69:D71"/>
    <mergeCell ref="E69:E71"/>
    <mergeCell ref="F69:F71"/>
    <mergeCell ref="B230:F230"/>
    <mergeCell ref="B232:B234"/>
    <mergeCell ref="C232:C234"/>
    <mergeCell ref="D232:D234"/>
    <mergeCell ref="E232:E234"/>
    <mergeCell ref="F232:F234"/>
  </mergeCells>
  <phoneticPr fontId="0" type="noConversion"/>
  <pageMargins left="0.45" right="0.39370078740157483" top="0.39370078740157483" bottom="0.39370078740157483" header="0" footer="0"/>
  <pageSetup paperSize="9" scale="70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Ш-Голицыно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Admin</cp:lastModifiedBy>
  <cp:lastPrinted>2024-07-23T11:44:52Z</cp:lastPrinted>
  <dcterms:created xsi:type="dcterms:W3CDTF">1996-10-08T23:32:33Z</dcterms:created>
  <dcterms:modified xsi:type="dcterms:W3CDTF">2024-07-23T11:44:56Z</dcterms:modified>
</cp:coreProperties>
</file>